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24226"/>
  <xr:revisionPtr revIDLastSave="0" documentId="8_{85B210A5-F712-40B1-A18E-8B016F8ED5B5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HEDEFLER" sheetId="8" r:id="rId1"/>
    <sheet name="EYLÜL  " sheetId="34" r:id="rId2"/>
    <sheet name="EKİM" sheetId="38" r:id="rId3"/>
    <sheet name="KASIM" sheetId="39" r:id="rId4"/>
    <sheet name="ARALIK" sheetId="40" r:id="rId5"/>
    <sheet name="OCAK" sheetId="41" r:id="rId6"/>
    <sheet name="ŞUBAT" sheetId="42" r:id="rId7"/>
    <sheet name="MART" sheetId="43" r:id="rId8"/>
    <sheet name="NİSAN" sheetId="44" r:id="rId9"/>
    <sheet name="MAYIS" sheetId="45" r:id="rId10"/>
    <sheet name="HAZİRAN" sheetId="46" r:id="rId11"/>
    <sheet name="KOMİSYON" sheetId="2" r:id="rId12"/>
  </sheets>
  <externalReferences>
    <externalReference r:id="rId13"/>
    <externalReference r:id="rId14"/>
  </externalReferences>
  <definedNames>
    <definedName name="_xlnm.Print_Area" localSheetId="4">ARALIK!$A$4:$O$5</definedName>
    <definedName name="_xlnm.Print_Area" localSheetId="2">EKİM!$A$4:$O$10</definedName>
    <definedName name="_xlnm.Print_Area" localSheetId="1">'EYLÜL  '!$A$4:$O$9</definedName>
    <definedName name="_xlnm.Print_Area" localSheetId="10">HAZİRAN!$A$4:$O$8</definedName>
    <definedName name="_xlnm.Print_Area" localSheetId="0">HEDEFLER!$A$4:$P$5</definedName>
    <definedName name="_xlnm.Print_Area" localSheetId="3">KASIM!$A$4:$O$12</definedName>
    <definedName name="_xlnm.Print_Area" localSheetId="7">MART!$A$4:$O$13</definedName>
    <definedName name="_xlnm.Print_Area" localSheetId="9">MAYIS!$A$4:$O$10</definedName>
    <definedName name="_xlnm.Print_Area" localSheetId="8">NİSAN!$A$4:$O$13</definedName>
    <definedName name="_xlnm.Print_Area" localSheetId="5">OCAK!$A$4:$O$10</definedName>
    <definedName name="_xlnm.Print_Area" localSheetId="6">ŞUBAT!$A$4:$O$9</definedName>
  </definedNames>
  <calcPr calcId="191029"/>
</workbook>
</file>

<file path=xl/calcChain.xml><?xml version="1.0" encoding="utf-8"?>
<calcChain xmlns="http://schemas.openxmlformats.org/spreadsheetml/2006/main">
  <c r="B5" i="8" l="1"/>
  <c r="G5" i="8"/>
  <c r="F7" i="34"/>
  <c r="F5" i="46"/>
  <c r="F6" i="46"/>
  <c r="F7" i="46"/>
  <c r="F8" i="46"/>
  <c r="F8" i="45"/>
  <c r="F9" i="45"/>
  <c r="F10" i="45"/>
  <c r="F8" i="44"/>
  <c r="F9" i="44"/>
  <c r="F10" i="44"/>
  <c r="F11" i="44"/>
  <c r="F12" i="44"/>
  <c r="F13" i="44"/>
  <c r="F5" i="44"/>
  <c r="F6" i="44"/>
  <c r="F7" i="44"/>
  <c r="F5" i="43"/>
  <c r="F6" i="43"/>
  <c r="F7" i="43"/>
  <c r="F8" i="43"/>
  <c r="F9" i="43"/>
  <c r="F10" i="43"/>
  <c r="F11" i="43"/>
  <c r="F12" i="43"/>
  <c r="F13" i="43"/>
  <c r="F5" i="42"/>
  <c r="F6" i="42"/>
  <c r="F7" i="42"/>
  <c r="F8" i="42"/>
  <c r="F9" i="42"/>
  <c r="F5" i="41"/>
  <c r="F6" i="41"/>
  <c r="F7" i="41"/>
  <c r="F8" i="41"/>
  <c r="F9" i="41"/>
  <c r="F10" i="41"/>
  <c r="F5" i="40"/>
  <c r="F6" i="40"/>
  <c r="F7" i="40"/>
  <c r="F8" i="40"/>
  <c r="F8" i="39"/>
  <c r="F9" i="39"/>
  <c r="F10" i="39"/>
  <c r="F11" i="39"/>
  <c r="F7" i="39"/>
  <c r="F6" i="39"/>
  <c r="F5" i="39"/>
  <c r="F9" i="38"/>
  <c r="F10" i="38"/>
  <c r="F11" i="38"/>
  <c r="F5" i="38"/>
  <c r="F6" i="38"/>
  <c r="F7" i="38"/>
  <c r="F8" i="38"/>
  <c r="F8" i="34"/>
</calcChain>
</file>

<file path=xl/sharedStrings.xml><?xml version="1.0" encoding="utf-8"?>
<sst xmlns="http://schemas.openxmlformats.org/spreadsheetml/2006/main" count="316" uniqueCount="120">
  <si>
    <t>YAPILACAK ÇALIŞMA</t>
  </si>
  <si>
    <t>TARİH</t>
  </si>
  <si>
    <t>ADI SOYADI</t>
  </si>
  <si>
    <t>GÖREVİ</t>
  </si>
  <si>
    <t>İMZA</t>
  </si>
  <si>
    <t>OKUL/KURUM MÜDÜRÜ</t>
  </si>
  <si>
    <t>Sıra</t>
  </si>
  <si>
    <t xml:space="preserve">Sıra </t>
  </si>
  <si>
    <t>GENEL HEDEF</t>
  </si>
  <si>
    <t>YEREL HEDEF</t>
  </si>
  <si>
    <t>ÖZEL  HEDEF</t>
  </si>
  <si>
    <t>HEDEF TÜRÜ</t>
  </si>
  <si>
    <t>AÇIKLAMA</t>
  </si>
  <si>
    <t>SINIF/ŞUBE</t>
  </si>
  <si>
    <t>TARİH ……</t>
  </si>
  <si>
    <t>DP Rehberlik Hizmetleri Yürütme
 Komisyonunun Oluşturulması</t>
  </si>
  <si>
    <t>DP Rehberlik Hizmetleri Yürütme Komisyonu 
Toplantısının Yapılması</t>
  </si>
  <si>
    <t>DP Okul/Kurum Rehberlik Hizmetleri 
Programının  Hazırlanması</t>
  </si>
  <si>
    <t>ÖOVEg  Okula ve Çevreye Uyum</t>
  </si>
  <si>
    <t>Hedef Dışı</t>
  </si>
  <si>
    <t>Oryantasyon</t>
  </si>
  <si>
    <t>DİT BEP Geliştirme Birimi Toplantıları</t>
  </si>
  <si>
    <t>DİT  Okul Psikososyal Koruma, Önleme ve Krize Müdahale Toplantıları</t>
  </si>
  <si>
    <t>DİF Değerler Eğitimi Çalışmaları</t>
  </si>
  <si>
    <t>Toplantı</t>
  </si>
  <si>
    <t>S.İ.4.a Sınıf Risk Haritaları</t>
  </si>
  <si>
    <t>S.İ.2.a Okul Risk Haritaları</t>
  </si>
  <si>
    <t>DP Okul Risk Haritasının Oluşturulması</t>
  </si>
  <si>
    <t>Öğrencilere Yönelik Seminer Çalışması</t>
  </si>
  <si>
    <t>Velilere Yönelik Seminer Çalışması, Broşür Dağıtılması</t>
  </si>
  <si>
    <t>Öğretmenlere Yönelik El Broşürlerinin Dağıtılması</t>
  </si>
  <si>
    <t xml:space="preserve"> Çalışkanlık-Sabır </t>
  </si>
  <si>
    <t>Öğrencilere Yönelik Seminer</t>
  </si>
  <si>
    <t>Öğretmenlere Yönelik El Broşürleri</t>
  </si>
  <si>
    <t>Öğrenci Performans Değerlendirmesi</t>
  </si>
  <si>
    <t>Veli Broşür</t>
  </si>
  <si>
    <t xml:space="preserve">DİT Destek Eğitim Odası Toplantısı </t>
  </si>
  <si>
    <t>1.Dönemin değerlendirilmesi</t>
  </si>
  <si>
    <t>DP  Rehberlik Hizmetleri Yürütme Komisyonu 
Toplantısının Yapılması</t>
  </si>
  <si>
    <t>DİT Veli Toplantıları</t>
  </si>
  <si>
    <t xml:space="preserve"> Adalet</t>
  </si>
  <si>
    <t xml:space="preserve"> Hedef Dışı</t>
  </si>
  <si>
    <t>Velilere Yönelik Seminer</t>
  </si>
  <si>
    <t>Öğretmenlere Yönelik Seminer</t>
  </si>
  <si>
    <t>DMVE  Problem Çözme Becerileri</t>
  </si>
  <si>
    <t>DMÖE  Problem Çözme Becerileri</t>
  </si>
  <si>
    <t xml:space="preserve"> Yardımseverlik (Pano, Tiyatro)</t>
  </si>
  <si>
    <t>Okul rehberlik çalışmalarının değerlendirilmesi</t>
  </si>
  <si>
    <t>Eğitim Öğretim Yılının değerlendirilmesi</t>
  </si>
  <si>
    <t>Sınıf Rehberlik Programı</t>
  </si>
  <si>
    <t xml:space="preserve">(B.K.P.1.c) Yaşam Pencerem </t>
  </si>
  <si>
    <t xml:space="preserve"> DMÖE Eğitim Koçluğu </t>
  </si>
  <si>
    <t>(ÖOVEg)Motivasyon</t>
  </si>
  <si>
    <t>ÖOVEb Üst Öğrenime Geçiş Sınavları</t>
  </si>
  <si>
    <t>(DİT)Şube Öğretmenler Kurulu 
Toplantıları</t>
  </si>
  <si>
    <t>Öğretmenlere</t>
  </si>
  <si>
    <t>DİT Değerler Eğitimi Çalışması</t>
  </si>
  <si>
    <t>(ÖOVEg)Verimli Ders Çalışma 
Teknikleri</t>
  </si>
  <si>
    <t>Velilere</t>
  </si>
  <si>
    <t>Tüm Sınıflar</t>
  </si>
  <si>
    <t xml:space="preserve">(DİT)Sınıf Başarı Değerlendirme </t>
  </si>
  <si>
    <t>Tüm Öğretmenlere</t>
  </si>
  <si>
    <t xml:space="preserve"> Empati </t>
  </si>
  <si>
    <t xml:space="preserve"> Değerlendirme Toplantı</t>
  </si>
  <si>
    <t>Hedf Dışı</t>
  </si>
  <si>
    <t>Öğretmen Toplantı</t>
  </si>
  <si>
    <t>Tüm Öğretmenler</t>
  </si>
  <si>
    <t>(ÖOVEg)Çalışma Programı Hazırlama</t>
  </si>
  <si>
    <t>Bilgilendirme</t>
  </si>
  <si>
    <t xml:space="preserve"> Sorumluluk (Pano)</t>
  </si>
  <si>
    <t>Tüm öğretmenler</t>
  </si>
  <si>
    <t>(ÖOVMg)Meslek Tanıtımı</t>
  </si>
  <si>
    <t>(ÖOVEg)Sınavda Başarılı Olma Stratejileri</t>
  </si>
  <si>
    <t>ÖOVEg Sınavda Başarılı Olma Stratejileri</t>
  </si>
  <si>
    <t>Tüm öğretmenlere</t>
  </si>
  <si>
    <t>velilere</t>
  </si>
  <si>
    <t>Bilgilendirme ve görev dağılımı</t>
  </si>
  <si>
    <t>Öğrenci tanıma formu</t>
  </si>
  <si>
    <t>Tüm Ögretmenler</t>
  </si>
  <si>
    <t>Öğrencilere yönelik seminer</t>
  </si>
  <si>
    <t>9.Sınıflar/ Nakiller</t>
  </si>
  <si>
    <t>9/10/11/12. Sınıflar</t>
  </si>
  <si>
    <t>Saygı</t>
  </si>
  <si>
    <t>9/10/11/12. sınıflar</t>
  </si>
  <si>
    <t>12. Sınıflar</t>
  </si>
  <si>
    <t xml:space="preserve">
10/11. Sınıflar</t>
  </si>
  <si>
    <t>9/10. Sınıflar</t>
  </si>
  <si>
    <t>11/12. Sınıf</t>
  </si>
  <si>
    <t>12. sınıflar</t>
  </si>
  <si>
    <t>11/12. Sınıflar</t>
  </si>
  <si>
    <t>………………………LİSESİ/MERKEZİ REHBERLİK VE PSİKOLOJİK DANIŞMA HİZMETLERİ YÜRÜTME KOMİSYONU</t>
  </si>
  <si>
    <t xml:space="preserve">GENEL HEDEF </t>
  </si>
  <si>
    <t>Öğrencilere Yönelik Pano</t>
  </si>
  <si>
    <t>Tüm Öğrenciler</t>
  </si>
  <si>
    <t>Öğrencilere Yönelik</t>
  </si>
  <si>
    <t>Velilere Yönelik Broşür</t>
  </si>
  <si>
    <t xml:space="preserve">REHBER ÖĞRETMEN/PSİKOLOJİK DANIŞMANI BULUNMAYAN OKULLAR ÖZEL HEDEF BELİRLEMEZ </t>
  </si>
  <si>
    <t>Okul Mdr</t>
  </si>
  <si>
    <t>Müdür Yrd</t>
  </si>
  <si>
    <t>Sınıf Şube Öğrt</t>
  </si>
  <si>
    <t>Öğrencilere Yönelik Seminer(RAM Planlama Takvimine Bağlı Olarak)</t>
  </si>
  <si>
    <t>09-26.09.2025</t>
  </si>
  <si>
    <t>15-26.09.2025</t>
  </si>
  <si>
    <t>08-19.09.2025</t>
  </si>
  <si>
    <t>ÖOVEg  Aile İçi İletişim-Çocuk Hakları ve Çocuk Kıymeti</t>
  </si>
  <si>
    <t>DMVE Aile İçi İletişim-Çocuk Hakları ve Çocuk Kıymeti</t>
  </si>
  <si>
    <t>DMÖE Aile İçi İletişim-Çocuk Hakları ve Çocuk Kıymeti</t>
  </si>
  <si>
    <t>03-28.11.2025</t>
  </si>
  <si>
    <t>19 Ocak - 30 Ocak 2026 Yarı Yıl Tatili</t>
  </si>
  <si>
    <t>ÖOVKg Aile İçi İletişim-Çocuk Hakları ve Çocuk Kıymeti</t>
  </si>
  <si>
    <t>ÖOVKg2024-2028 Uyuşturucu ile Mücadele Strateji Belgesi ve Eylem Planı.</t>
  </si>
  <si>
    <t>Öğrenci Semineri Bağımlılıklarla Mücadele</t>
  </si>
  <si>
    <t xml:space="preserve">                                2025-2026 EĞİTİM ÖĞRETİM YILI                                     </t>
  </si>
  <si>
    <t>ÖOVKg Yaşam Becerileri</t>
  </si>
  <si>
    <t>(ÖOVKg)(TBM) Tütün Bağımlılığı</t>
  </si>
  <si>
    <t>DMVE  Yaşam Becerileri</t>
  </si>
  <si>
    <t>DMÖE Yaşam Becerileri</t>
  </si>
  <si>
    <t>(ÖOVKg) Yaşam Becerileri</t>
  </si>
  <si>
    <t>04-29.05.2026</t>
  </si>
  <si>
    <t>Teknoloji - Kumar Bağımlılığı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</si>
</sst>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62"/>
      <scheme val="minor"/>
    </font>
    <font>
      <b/>
      <sz val="11"/>
      <color theme="6" tint="-0.499984740745262"/>
      <name val="Arial Narrow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5" tint="-0.249977111117893"/>
      <name val="Calibri"/>
      <family val="2"/>
      <charset val="162"/>
      <scheme val="minor"/>
    </font>
    <font>
      <sz val="11"/>
      <color theme="8" tint="-0.499984740745262"/>
      <name val="Calibri"/>
      <family val="2"/>
      <charset val="162"/>
      <scheme val="minor"/>
    </font>
    <font>
      <b/>
      <sz val="11"/>
      <color theme="8" tint="-0.499984740745262"/>
      <name val="Arial Narrow"/>
      <family val="2"/>
      <charset val="162"/>
    </font>
    <font>
      <b/>
      <sz val="16"/>
      <color theme="8" tint="-0.499984740745262"/>
      <name val="Arial Narrow"/>
      <family val="2"/>
      <charset val="162"/>
    </font>
    <font>
      <b/>
      <sz val="12"/>
      <color theme="8" tint="-0.499984740745262"/>
      <name val="Arial Narrow"/>
      <family val="2"/>
      <charset val="162"/>
    </font>
    <font>
      <sz val="16"/>
      <color theme="8" tint="-0.499984740745262"/>
      <name val="Arial Narrow"/>
      <family val="2"/>
      <charset val="162"/>
    </font>
    <font>
      <sz val="11"/>
      <color theme="8" tint="-0.499984740745262"/>
      <name val="Arial Narrow"/>
      <family val="2"/>
      <charset val="162"/>
    </font>
    <font>
      <sz val="11"/>
      <name val="Calibri"/>
      <family val="2"/>
      <charset val="162"/>
    </font>
    <font>
      <sz val="9"/>
      <color theme="8" tint="-0.499984740745262"/>
      <name val="Calibri"/>
      <family val="2"/>
      <charset val="162"/>
      <scheme val="minor"/>
    </font>
    <font>
      <sz val="9"/>
      <color theme="3"/>
      <name val="Times New Roman"/>
      <family val="1"/>
      <charset val="162"/>
    </font>
    <font>
      <sz val="11"/>
      <color theme="3"/>
      <name val="Calibri"/>
      <family val="2"/>
      <charset val="162"/>
      <scheme val="minor"/>
    </font>
    <font>
      <b/>
      <sz val="11"/>
      <color theme="3"/>
      <name val="Arial Narrow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11"/>
      <color theme="3"/>
      <name val="Calibri"/>
      <family val="2"/>
      <charset val="162"/>
    </font>
    <font>
      <sz val="9"/>
      <color theme="3"/>
      <name val="Calibri"/>
      <family val="2"/>
      <charset val="162"/>
      <scheme val="minor"/>
    </font>
    <font>
      <sz val="9"/>
      <color theme="3"/>
      <name val="Calibri"/>
      <family val="2"/>
      <charset val="162"/>
    </font>
    <font>
      <sz val="9"/>
      <color theme="4" tint="-0.249977111117893"/>
      <name val="Times New Roman"/>
      <family val="1"/>
      <charset val="162"/>
    </font>
    <font>
      <b/>
      <sz val="10"/>
      <color theme="3" tint="-0.249977111117893"/>
      <name val="Calibri"/>
      <family val="2"/>
      <charset val="162"/>
      <scheme val="minor"/>
    </font>
    <font>
      <b/>
      <sz val="8"/>
      <color theme="3" tint="-0.249977111117893"/>
      <name val="Calibri"/>
      <family val="2"/>
      <charset val="162"/>
    </font>
    <font>
      <sz val="8"/>
      <color theme="3" tint="-0.249977111117893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ck">
        <color theme="6" tint="-0.499984740745262"/>
      </left>
      <right/>
      <top/>
      <bottom style="thick">
        <color theme="0"/>
      </bottom>
      <diagonal/>
    </border>
    <border>
      <left style="hair">
        <color theme="8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8" tint="-0.499984740745262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hair">
        <color theme="8" tint="-0.499984740745262"/>
      </right>
      <top style="thick">
        <color theme="8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thick">
        <color theme="8" tint="-0.499984740745262"/>
      </top>
      <bottom/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205867"/>
      </left>
      <right/>
      <top style="hair">
        <color rgb="FF205867"/>
      </top>
      <bottom style="medium">
        <color indexed="64"/>
      </bottom>
      <diagonal/>
    </border>
    <border>
      <left/>
      <right/>
      <top style="hair">
        <color rgb="FF205867"/>
      </top>
      <bottom style="medium">
        <color indexed="64"/>
      </bottom>
      <diagonal/>
    </border>
    <border>
      <left/>
      <right style="medium">
        <color indexed="64"/>
      </right>
      <top style="hair">
        <color rgb="FF205867"/>
      </top>
      <bottom style="medium">
        <color indexed="64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medium">
        <color indexed="64"/>
      </bottom>
      <diagonal/>
    </border>
    <border>
      <left/>
      <right/>
      <top style="hair">
        <color theme="8" tint="-0.499984740745262"/>
      </top>
      <bottom style="medium">
        <color indexed="64"/>
      </bottom>
      <diagonal/>
    </border>
    <border>
      <left/>
      <right style="hair">
        <color rgb="FF205867"/>
      </right>
      <top style="hair">
        <color theme="8" tint="-0.499984740745262"/>
      </top>
      <bottom style="medium">
        <color indexed="64"/>
      </bottom>
      <diagonal/>
    </border>
    <border>
      <left style="thin">
        <color indexed="64"/>
      </left>
      <right/>
      <top style="hair">
        <color theme="8" tint="-0.499984740745262"/>
      </top>
      <bottom style="medium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93">
    <xf numFmtId="0" fontId="0" fillId="0" borderId="0" xfId="0"/>
    <xf numFmtId="0" fontId="0" fillId="2" borderId="0" xfId="0" applyFill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8" fillId="3" borderId="8" xfId="0" applyFont="1" applyFill="1" applyBorder="1" applyAlignment="1">
      <alignment horizontal="center"/>
    </xf>
    <xf numFmtId="0" fontId="10" fillId="0" borderId="0" xfId="0" applyFont="1"/>
    <xf numFmtId="0" fontId="6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5" fillId="4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4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center"/>
    </xf>
    <xf numFmtId="14" fontId="13" fillId="2" borderId="26" xfId="0" applyNumberFormat="1" applyFont="1" applyFill="1" applyBorder="1" applyAlignment="1">
      <alignment horizontal="center" vertical="center"/>
    </xf>
    <xf numFmtId="16" fontId="13" fillId="2" borderId="26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5F8EE"/>
      <color rgb="FFE2E8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28574</xdr:colOff>
      <xdr:row>2</xdr:row>
      <xdr:rowOff>133376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49" cy="6382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19050</xdr:rowOff>
    </xdr:from>
    <xdr:ext cx="9401174" cy="676275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9050"/>
          <a:ext cx="9401174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400" b="1">
              <a:solidFill>
                <a:schemeClr val="accent5">
                  <a:lumMod val="50000"/>
                </a:schemeClr>
              </a:solidFill>
            </a:rPr>
            <a:t>2025-2026 EĞİTİM ÖĞRETİM YILI</a:t>
          </a:r>
        </a:p>
        <a:p>
          <a:pPr algn="ctr"/>
          <a:r>
            <a:rPr lang="tr-TR" sz="1400" b="1">
              <a:solidFill>
                <a:schemeClr val="accent5">
                  <a:lumMod val="50000"/>
                </a:schemeClr>
              </a:solidFill>
            </a:rPr>
            <a:t>.........................LİSESİ/MERKEZİ REHBERLİK VE PSİKOLOJİK DANIŞMA PROGRAMI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EYLÜL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333375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EKİM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333375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KASIM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2</xdr:row>
      <xdr:rowOff>133350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514350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380999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90526" y="1"/>
          <a:ext cx="7324724" cy="3809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ARALIK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OCAK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ŞUBAT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361949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90526" y="1"/>
          <a:ext cx="7324724" cy="36194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MART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533399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90526" y="1"/>
          <a:ext cx="732472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NİSAN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MAYIS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0</xdr:row>
      <xdr:rowOff>1</xdr:rowOff>
    </xdr:from>
    <xdr:ext cx="7829549" cy="50482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90525" y="1"/>
          <a:ext cx="7829549" cy="5048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HAZİRAN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HBERL&#304;K\Desktop\2025-2026%20okul%20&#231;er&#231;eve%20plan&#305;%20&#246;rnek\ilkokul%20&#231;er&#231;eve%20plan&#305;%202025-2026.xlsx" TargetMode="External"/><Relationship Id="rId1" Type="http://schemas.openxmlformats.org/officeDocument/2006/relationships/externalLinkPath" Target="/Users/Mudur/Downloads/ilkokul%20&#231;er&#231;eve%20plan&#305;%202025-202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304;skenderun%20RAM\Desktop\&#231;er&#231;eve%20planlar%202024-2025\ilkokul%20&#231;er&#231;eve%20plan&#305;%202024-2025.xlsx" TargetMode="External"/><Relationship Id="rId1" Type="http://schemas.openxmlformats.org/officeDocument/2006/relationships/externalLinkPath" Target="/Users/Mudur/Downloads/ilkokul%20&#231;er&#231;eve%20plan&#305;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DEFLER"/>
      <sheetName val="EYLÜL  "/>
      <sheetName val="EKİM"/>
      <sheetName val="KASIM"/>
      <sheetName val="ARALIK"/>
      <sheetName val="OCAK"/>
      <sheetName val="ŞUBAT"/>
      <sheetName val="MART"/>
      <sheetName val="NİSAN"/>
      <sheetName val="MAYIS"/>
      <sheetName val="HAZİRAN"/>
      <sheetName val="KOMİSYON"/>
      <sheetName val="AÇIKLAMALAR"/>
      <sheetName val="PROGRAM HAZIRLAMA ESASLARI   "/>
    </sheetNames>
    <sheetDataSet>
      <sheetData sheetId="0">
        <row r="5">
          <cell r="B5" t="str">
            <v>AİLE İÇİ İLETİŞİM-ÇOCUK HAKLARI VE ÇOCUK KIYMETİ</v>
          </cell>
          <cell r="G5" t="str">
            <v>YAŞAM BECERİLERİ</v>
          </cell>
        </row>
      </sheetData>
      <sheetData sheetId="1">
        <row r="5">
          <cell r="F5" t="str">
            <v>08-12.09.2025</v>
          </cell>
        </row>
        <row r="7">
          <cell r="F7" t="str">
            <v>09.09.2025
10.10.2025</v>
          </cell>
        </row>
      </sheetData>
      <sheetData sheetId="2">
        <row r="5">
          <cell r="F5" t="str">
            <v>06-17.10.2025</v>
          </cell>
        </row>
      </sheetData>
      <sheetData sheetId="3">
        <row r="5">
          <cell r="F5" t="str">
            <v>03-07.11.2025</v>
          </cell>
        </row>
      </sheetData>
      <sheetData sheetId="4">
        <row r="7">
          <cell r="F7" t="str">
            <v>01-26/12/2025</v>
          </cell>
        </row>
      </sheetData>
      <sheetData sheetId="5">
        <row r="7">
          <cell r="F7" t="str">
            <v>05-15.01.2026</v>
          </cell>
        </row>
      </sheetData>
      <sheetData sheetId="6">
        <row r="5">
          <cell r="F5" t="str">
            <v>02-27.02.2026</v>
          </cell>
        </row>
      </sheetData>
      <sheetData sheetId="7">
        <row r="6">
          <cell r="F6" t="str">
            <v>02-27.03.2026</v>
          </cell>
        </row>
      </sheetData>
      <sheetData sheetId="8">
        <row r="5">
          <cell r="F5" t="str">
            <v>06-30.04.2026</v>
          </cell>
        </row>
      </sheetData>
      <sheetData sheetId="9">
        <row r="8">
          <cell r="F8" t="str">
            <v>04-29.05.2026</v>
          </cell>
        </row>
      </sheetData>
      <sheetData sheetId="10">
        <row r="5">
          <cell r="F5" t="str">
            <v>01-19.06.2026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ÇIKLAMALAR"/>
      <sheetName val="PROGRAM HAZIRLAMA ESASLARI   "/>
      <sheetName val="HEDEFLER"/>
      <sheetName val="EYLÜL  "/>
      <sheetName val="EKİM"/>
      <sheetName val="KASIM"/>
      <sheetName val="ARALIK"/>
      <sheetName val="OCAK"/>
      <sheetName val="ŞUBAT"/>
      <sheetName val="MART"/>
      <sheetName val="NİSAN"/>
      <sheetName val="MAYIS"/>
      <sheetName val="HAZİRAN"/>
      <sheetName val="KOMİSYON"/>
    </sheetNames>
    <sheetDataSet>
      <sheetData sheetId="0"/>
      <sheetData sheetId="1"/>
      <sheetData sheetId="2"/>
      <sheetData sheetId="3">
        <row r="9">
          <cell r="F9" t="str">
            <v>08-26.09.2025</v>
          </cell>
        </row>
      </sheetData>
      <sheetData sheetId="4">
        <row r="5">
          <cell r="F5" t="str">
            <v>06-17.10.2025</v>
          </cell>
        </row>
        <row r="6">
          <cell r="F6" t="str">
            <v>06-17.10.2025</v>
          </cell>
        </row>
        <row r="7">
          <cell r="F7" t="str">
            <v>06-17.10.2025</v>
          </cell>
        </row>
        <row r="8">
          <cell r="F8" t="str">
            <v>06-17.10.2025</v>
          </cell>
        </row>
        <row r="9">
          <cell r="F9" t="str">
            <v>06-31.10.2025</v>
          </cell>
        </row>
      </sheetData>
      <sheetData sheetId="5">
        <row r="5">
          <cell r="F5" t="str">
            <v>03-07.11.2025</v>
          </cell>
        </row>
        <row r="6">
          <cell r="F6" t="str">
            <v>17-28.11.2025</v>
          </cell>
        </row>
        <row r="10">
          <cell r="F10" t="str">
            <v>17-28.11.2025</v>
          </cell>
        </row>
      </sheetData>
      <sheetData sheetId="6">
        <row r="6">
          <cell r="F6" t="str">
            <v>01-26/12/2025</v>
          </cell>
        </row>
      </sheetData>
      <sheetData sheetId="7">
        <row r="5">
          <cell r="F5" t="str">
            <v>05-15.01.2026</v>
          </cell>
        </row>
      </sheetData>
      <sheetData sheetId="8">
        <row r="5">
          <cell r="F5" t="str">
            <v>02-27.02.2026</v>
          </cell>
        </row>
      </sheetData>
      <sheetData sheetId="9">
        <row r="5">
          <cell r="F5" t="str">
            <v>02-27.03.2026</v>
          </cell>
        </row>
      </sheetData>
      <sheetData sheetId="10">
        <row r="5">
          <cell r="F5" t="str">
            <v>06-30.04.2026</v>
          </cell>
        </row>
        <row r="8">
          <cell r="F8" t="str">
            <v>13-30.04.2026</v>
          </cell>
        </row>
      </sheetData>
      <sheetData sheetId="11">
        <row r="8">
          <cell r="F8" t="str">
            <v>04-29.05.2026</v>
          </cell>
        </row>
      </sheetData>
      <sheetData sheetId="12">
        <row r="5">
          <cell r="F5" t="str">
            <v>01-19.06.2026</v>
          </cell>
        </row>
        <row r="6">
          <cell r="F6" t="str">
            <v>01-19.06.2026</v>
          </cell>
        </row>
        <row r="7">
          <cell r="F7" t="str">
            <v>01-19.06.2026</v>
          </cell>
        </row>
        <row r="8">
          <cell r="F8" t="str">
            <v>01-19.06.2026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showGridLines="0" tabSelected="1" workbookViewId="0">
      <selection activeCell="K15" sqref="K15"/>
    </sheetView>
  </sheetViews>
  <sheetFormatPr defaultRowHeight="15" x14ac:dyDescent="0.25"/>
  <cols>
    <col min="1" max="1" width="3.85546875" customWidth="1"/>
  </cols>
  <sheetData>
    <row r="1" spans="1:16" ht="20.25" customHeight="1" x14ac:dyDescent="0.25"/>
    <row r="2" spans="1:16" ht="19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2.75" customHeight="1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32.1" customHeight="1" thickTop="1" x14ac:dyDescent="0.25">
      <c r="A4" s="13" t="s">
        <v>6</v>
      </c>
      <c r="B4" s="18" t="s">
        <v>8</v>
      </c>
      <c r="C4" s="18"/>
      <c r="D4" s="18"/>
      <c r="E4" s="18"/>
      <c r="F4" s="18"/>
      <c r="G4" s="18" t="s">
        <v>9</v>
      </c>
      <c r="H4" s="18"/>
      <c r="I4" s="18"/>
      <c r="J4" s="18"/>
      <c r="K4" s="18"/>
      <c r="L4" s="18" t="s">
        <v>10</v>
      </c>
      <c r="M4" s="18"/>
      <c r="N4" s="18"/>
      <c r="O4" s="18"/>
      <c r="P4" s="19"/>
    </row>
    <row r="5" spans="1:16" ht="32.1" customHeight="1" thickBot="1" x14ac:dyDescent="0.3">
      <c r="A5" s="14">
        <v>1</v>
      </c>
      <c r="B5" s="20" t="str">
        <f>[1]HEDEFLER!B5</f>
        <v>AİLE İÇİ İLETİŞİM-ÇOCUK HAKLARI VE ÇOCUK KIYMETİ</v>
      </c>
      <c r="C5" s="21"/>
      <c r="D5" s="21"/>
      <c r="E5" s="21"/>
      <c r="F5" s="22"/>
      <c r="G5" s="23" t="str">
        <f>[1]HEDEFLER!G5</f>
        <v>YAŞAM BECERİLERİ</v>
      </c>
      <c r="H5" s="21"/>
      <c r="I5" s="21"/>
      <c r="J5" s="21"/>
      <c r="K5" s="24"/>
      <c r="L5" s="25" t="s">
        <v>96</v>
      </c>
      <c r="M5" s="26"/>
      <c r="N5" s="26"/>
      <c r="O5" s="26"/>
      <c r="P5" s="27"/>
    </row>
    <row r="15" spans="1:16" x14ac:dyDescent="0.25">
      <c r="I15" s="4"/>
    </row>
  </sheetData>
  <mergeCells count="7">
    <mergeCell ref="A2:P3"/>
    <mergeCell ref="B4:F4"/>
    <mergeCell ref="G4:K4"/>
    <mergeCell ref="L4:P4"/>
    <mergeCell ref="B5:F5"/>
    <mergeCell ref="G5:K5"/>
    <mergeCell ref="L5:P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11"/>
  <sheetViews>
    <sheetView showGridLines="0" workbookViewId="0">
      <selection activeCell="F7" sqref="F7:G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8" ht="15.75" thickBot="1" x14ac:dyDescent="0.3"/>
    <row r="4" spans="1:18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29"/>
    </row>
    <row r="5" spans="1:18" ht="29.25" customHeight="1" x14ac:dyDescent="0.3">
      <c r="A5" s="10">
        <v>1</v>
      </c>
      <c r="B5" s="30" t="s">
        <v>15</v>
      </c>
      <c r="C5" s="31"/>
      <c r="D5" s="31"/>
      <c r="E5" s="31"/>
      <c r="F5" s="32" t="s">
        <v>103</v>
      </c>
      <c r="G5" s="33"/>
      <c r="H5" s="34" t="s">
        <v>19</v>
      </c>
      <c r="I5" s="34"/>
      <c r="J5" s="34"/>
      <c r="K5" s="34"/>
      <c r="L5" s="34"/>
      <c r="M5" s="34"/>
      <c r="N5" s="34"/>
      <c r="O5" s="34"/>
    </row>
    <row r="6" spans="1:18" ht="30.75" customHeight="1" x14ac:dyDescent="0.3">
      <c r="A6" s="10">
        <v>2</v>
      </c>
      <c r="B6" s="30" t="s">
        <v>16</v>
      </c>
      <c r="C6" s="31"/>
      <c r="D6" s="31"/>
      <c r="E6" s="31"/>
      <c r="F6" s="32" t="s">
        <v>102</v>
      </c>
      <c r="G6" s="33"/>
      <c r="H6" s="34" t="s">
        <v>19</v>
      </c>
      <c r="I6" s="34"/>
      <c r="J6" s="34"/>
      <c r="K6" s="34"/>
      <c r="L6" s="34"/>
      <c r="M6" s="34"/>
      <c r="N6" s="34"/>
      <c r="O6" s="34"/>
      <c r="R6" s="12"/>
    </row>
    <row r="7" spans="1:18" ht="32.25" customHeight="1" x14ac:dyDescent="0.3">
      <c r="A7" s="10">
        <v>3</v>
      </c>
      <c r="B7" s="30" t="s">
        <v>17</v>
      </c>
      <c r="C7" s="31"/>
      <c r="D7" s="31"/>
      <c r="E7" s="31"/>
      <c r="F7" s="35" t="str">
        <f>'[1]EYLÜL  '!$F$7</f>
        <v>09.09.2025
10.10.2025</v>
      </c>
      <c r="G7" s="33"/>
      <c r="H7" s="34" t="s">
        <v>19</v>
      </c>
      <c r="I7" s="34"/>
      <c r="J7" s="34"/>
      <c r="K7" s="34"/>
      <c r="L7" s="34"/>
      <c r="M7" s="34"/>
      <c r="N7" s="34"/>
      <c r="O7" s="34"/>
    </row>
    <row r="8" spans="1:18" ht="33.75" customHeight="1" x14ac:dyDescent="0.3">
      <c r="A8" s="10">
        <v>4</v>
      </c>
      <c r="B8" s="31" t="s">
        <v>18</v>
      </c>
      <c r="C8" s="31"/>
      <c r="D8" s="31"/>
      <c r="E8" s="31"/>
      <c r="F8" s="32" t="str">
        <f>'[2]EYLÜL  '!$F$9</f>
        <v>08-26.09.2025</v>
      </c>
      <c r="G8" s="33"/>
      <c r="H8" s="34" t="s">
        <v>19</v>
      </c>
      <c r="I8" s="34"/>
      <c r="J8" s="31" t="s">
        <v>20</v>
      </c>
      <c r="K8" s="31"/>
      <c r="L8" s="31"/>
      <c r="M8" s="31"/>
      <c r="N8" s="36" t="s">
        <v>80</v>
      </c>
      <c r="O8" s="37"/>
    </row>
    <row r="9" spans="1:18" ht="24.95" customHeight="1" x14ac:dyDescent="0.3">
      <c r="A9" s="10">
        <v>5</v>
      </c>
      <c r="B9" s="31" t="s">
        <v>49</v>
      </c>
      <c r="C9" s="31"/>
      <c r="D9" s="31"/>
      <c r="E9" s="31"/>
      <c r="F9" s="32" t="s">
        <v>101</v>
      </c>
      <c r="G9" s="33"/>
      <c r="H9" s="34" t="s">
        <v>19</v>
      </c>
      <c r="I9" s="34"/>
      <c r="J9" s="30"/>
      <c r="K9" s="31"/>
      <c r="L9" s="31"/>
      <c r="M9" s="31"/>
      <c r="N9" s="30" t="s">
        <v>70</v>
      </c>
      <c r="O9" s="30"/>
    </row>
    <row r="10" spans="1:18" ht="17.25" thickBot="1" x14ac:dyDescent="0.35">
      <c r="A10" s="3"/>
    </row>
    <row r="11" spans="1:18" ht="15.75" thickTop="1" x14ac:dyDescent="0.25"/>
  </sheetData>
  <mergeCells count="30">
    <mergeCell ref="B9:E9"/>
    <mergeCell ref="B8:E8"/>
    <mergeCell ref="H8:I8"/>
    <mergeCell ref="J9:M9"/>
    <mergeCell ref="J8:M8"/>
    <mergeCell ref="N8:O8"/>
    <mergeCell ref="F8:G8"/>
    <mergeCell ref="N9:O9"/>
    <mergeCell ref="F9:G9"/>
    <mergeCell ref="H9:I9"/>
    <mergeCell ref="B7:E7"/>
    <mergeCell ref="F5:G5"/>
    <mergeCell ref="H5:I5"/>
    <mergeCell ref="J5:M5"/>
    <mergeCell ref="N5:O5"/>
    <mergeCell ref="B5:E5"/>
    <mergeCell ref="F6:G6"/>
    <mergeCell ref="H6:I6"/>
    <mergeCell ref="J6:M6"/>
    <mergeCell ref="N6:O6"/>
    <mergeCell ref="B6:E6"/>
    <mergeCell ref="F7:G7"/>
    <mergeCell ref="H7:I7"/>
    <mergeCell ref="J7:M7"/>
    <mergeCell ref="N7:O7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Y11"/>
  <sheetViews>
    <sheetView showGridLines="0" topLeftCell="A4" workbookViewId="0">
      <selection activeCell="F9" sqref="F9:G11"/>
    </sheetView>
  </sheetViews>
  <sheetFormatPr defaultRowHeight="15" x14ac:dyDescent="0.25"/>
  <cols>
    <col min="1" max="1" width="4.28515625" customWidth="1"/>
    <col min="7" max="7" width="4.7109375" customWidth="1"/>
    <col min="15" max="15" width="6.2851562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29"/>
    </row>
    <row r="5" spans="1:25" ht="36" customHeight="1" x14ac:dyDescent="0.25">
      <c r="A5" s="16">
        <v>1</v>
      </c>
      <c r="B5" s="55" t="s">
        <v>56</v>
      </c>
      <c r="C5" s="56"/>
      <c r="D5" s="56"/>
      <c r="E5" s="57"/>
      <c r="F5" s="47" t="str">
        <f>[2]EKİM!F5</f>
        <v>06-17.10.2025</v>
      </c>
      <c r="G5" s="48"/>
      <c r="H5" s="34" t="s">
        <v>19</v>
      </c>
      <c r="I5" s="34"/>
      <c r="J5" s="30" t="s">
        <v>82</v>
      </c>
      <c r="K5" s="31"/>
      <c r="L5" s="31"/>
      <c r="M5" s="31"/>
      <c r="N5" s="38" t="s">
        <v>83</v>
      </c>
      <c r="O5" s="38"/>
    </row>
    <row r="6" spans="1:25" ht="36" customHeight="1" x14ac:dyDescent="0.25">
      <c r="A6" s="16">
        <v>2</v>
      </c>
      <c r="B6" s="44" t="s">
        <v>52</v>
      </c>
      <c r="C6" s="45"/>
      <c r="D6" s="45"/>
      <c r="E6" s="46"/>
      <c r="F6" s="47" t="str">
        <f>[2]EKİM!F6</f>
        <v>06-17.10.2025</v>
      </c>
      <c r="G6" s="48"/>
      <c r="H6" s="34" t="s">
        <v>19</v>
      </c>
      <c r="I6" s="34"/>
      <c r="J6" s="41" t="s">
        <v>79</v>
      </c>
      <c r="K6" s="42"/>
      <c r="L6" s="42"/>
      <c r="M6" s="43"/>
      <c r="N6" s="38" t="s">
        <v>83</v>
      </c>
      <c r="O6" s="38"/>
    </row>
    <row r="7" spans="1:25" ht="36" customHeight="1" x14ac:dyDescent="0.25">
      <c r="A7" s="16">
        <v>3</v>
      </c>
      <c r="B7" s="44" t="s">
        <v>53</v>
      </c>
      <c r="C7" s="45"/>
      <c r="D7" s="45"/>
      <c r="E7" s="46"/>
      <c r="F7" s="47" t="str">
        <f>[2]EKİM!F7</f>
        <v>06-17.10.2025</v>
      </c>
      <c r="G7" s="48"/>
      <c r="H7" s="34" t="s">
        <v>19</v>
      </c>
      <c r="I7" s="34"/>
      <c r="J7" s="41" t="s">
        <v>79</v>
      </c>
      <c r="K7" s="42"/>
      <c r="L7" s="42"/>
      <c r="M7" s="43"/>
      <c r="N7" s="39" t="s">
        <v>84</v>
      </c>
      <c r="O7" s="40"/>
    </row>
    <row r="8" spans="1:25" ht="36" customHeight="1" x14ac:dyDescent="0.25">
      <c r="A8" s="16">
        <v>4</v>
      </c>
      <c r="B8" s="41" t="s">
        <v>54</v>
      </c>
      <c r="C8" s="45"/>
      <c r="D8" s="45"/>
      <c r="E8" s="46"/>
      <c r="F8" s="47" t="str">
        <f>[2]EKİM!F8</f>
        <v>06-17.10.2025</v>
      </c>
      <c r="G8" s="48"/>
      <c r="H8" s="34" t="s">
        <v>19</v>
      </c>
      <c r="I8" s="34"/>
      <c r="J8" s="41" t="s">
        <v>24</v>
      </c>
      <c r="K8" s="42"/>
      <c r="L8" s="42"/>
      <c r="M8" s="43"/>
      <c r="N8" s="39"/>
      <c r="O8" s="40"/>
    </row>
    <row r="9" spans="1:25" ht="36" customHeight="1" x14ac:dyDescent="0.25">
      <c r="A9" s="16">
        <v>5</v>
      </c>
      <c r="B9" s="31" t="s">
        <v>50</v>
      </c>
      <c r="C9" s="31"/>
      <c r="D9" s="31"/>
      <c r="E9" s="31"/>
      <c r="F9" s="49" t="str">
        <f>[2]EKİM!$F$9</f>
        <v>06-31.10.2025</v>
      </c>
      <c r="G9" s="50"/>
      <c r="H9" s="34" t="s">
        <v>19</v>
      </c>
      <c r="I9" s="34"/>
      <c r="J9" s="30" t="s">
        <v>77</v>
      </c>
      <c r="K9" s="31"/>
      <c r="L9" s="31"/>
      <c r="M9" s="31"/>
      <c r="N9" s="53" t="s">
        <v>83</v>
      </c>
      <c r="O9" s="54"/>
      <c r="T9" s="2"/>
      <c r="U9" s="2"/>
      <c r="V9" s="2"/>
      <c r="W9" s="2"/>
      <c r="X9" s="2"/>
      <c r="Y9" s="2"/>
    </row>
    <row r="10" spans="1:25" ht="36" customHeight="1" x14ac:dyDescent="0.25">
      <c r="A10" s="16">
        <v>6</v>
      </c>
      <c r="B10" s="31" t="s">
        <v>51</v>
      </c>
      <c r="C10" s="31"/>
      <c r="D10" s="31"/>
      <c r="E10" s="31"/>
      <c r="F10" s="49" t="str">
        <f>[2]EKİM!$F$9</f>
        <v>06-31.10.2025</v>
      </c>
      <c r="G10" s="50"/>
      <c r="H10" s="34" t="s">
        <v>19</v>
      </c>
      <c r="I10" s="34"/>
      <c r="J10" s="41" t="s">
        <v>76</v>
      </c>
      <c r="K10" s="45"/>
      <c r="L10" s="45"/>
      <c r="M10" s="46"/>
      <c r="N10" s="51" t="s">
        <v>78</v>
      </c>
      <c r="O10" s="52"/>
    </row>
    <row r="11" spans="1:25" ht="36.75" customHeight="1" x14ac:dyDescent="0.25">
      <c r="A11" s="16">
        <v>7</v>
      </c>
      <c r="B11" s="31" t="s">
        <v>67</v>
      </c>
      <c r="C11" s="31"/>
      <c r="D11" s="31"/>
      <c r="E11" s="31"/>
      <c r="F11" s="58" t="str">
        <f>[2]EKİM!$F$9</f>
        <v>06-31.10.2025</v>
      </c>
      <c r="G11" s="59"/>
      <c r="H11" s="31" t="s">
        <v>64</v>
      </c>
      <c r="I11" s="31"/>
      <c r="J11" s="31" t="s">
        <v>68</v>
      </c>
      <c r="K11" s="31"/>
      <c r="L11" s="31"/>
      <c r="M11" s="31"/>
      <c r="N11" s="30" t="s">
        <v>83</v>
      </c>
      <c r="O11" s="30"/>
    </row>
  </sheetData>
  <mergeCells count="40">
    <mergeCell ref="B11:E11"/>
    <mergeCell ref="F11:G11"/>
    <mergeCell ref="H11:I11"/>
    <mergeCell ref="J11:M11"/>
    <mergeCell ref="N11:O11"/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9:E9"/>
    <mergeCell ref="F9:G9"/>
    <mergeCell ref="H9:I9"/>
    <mergeCell ref="J9:M9"/>
    <mergeCell ref="N9:O9"/>
    <mergeCell ref="B10:E10"/>
    <mergeCell ref="F10:G10"/>
    <mergeCell ref="H10:I10"/>
    <mergeCell ref="J10:M10"/>
    <mergeCell ref="N10:O10"/>
    <mergeCell ref="B6:E6"/>
    <mergeCell ref="B7:E7"/>
    <mergeCell ref="B8:E8"/>
    <mergeCell ref="F6:G6"/>
    <mergeCell ref="F7:G7"/>
    <mergeCell ref="F8:G8"/>
    <mergeCell ref="N6:O6"/>
    <mergeCell ref="N7:O7"/>
    <mergeCell ref="N8:O8"/>
    <mergeCell ref="H6:I6"/>
    <mergeCell ref="H7:I7"/>
    <mergeCell ref="H8:I8"/>
    <mergeCell ref="J6:M6"/>
    <mergeCell ref="J7:M7"/>
    <mergeCell ref="J8:M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Y14"/>
  <sheetViews>
    <sheetView showGridLines="0" topLeftCell="A4" workbookViewId="0">
      <selection activeCell="B8" sqref="B8:E10"/>
    </sheetView>
  </sheetViews>
  <sheetFormatPr defaultRowHeight="15" x14ac:dyDescent="0.25"/>
  <cols>
    <col min="1" max="1" width="4.28515625" customWidth="1"/>
    <col min="7" max="7" width="4.7109375" customWidth="1"/>
    <col min="15" max="15" width="6.4257812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25" ht="39.75" customHeight="1" x14ac:dyDescent="0.25">
      <c r="A5" s="16">
        <v>1</v>
      </c>
      <c r="B5" s="31" t="s">
        <v>25</v>
      </c>
      <c r="C5" s="31"/>
      <c r="D5" s="31"/>
      <c r="E5" s="31"/>
      <c r="F5" s="33" t="str">
        <f>[2]KASIM!$F$5</f>
        <v>03-07.11.2025</v>
      </c>
      <c r="G5" s="33"/>
      <c r="H5" s="34" t="s">
        <v>19</v>
      </c>
      <c r="I5" s="34"/>
      <c r="J5" s="34"/>
      <c r="K5" s="34"/>
      <c r="L5" s="34"/>
      <c r="M5" s="34"/>
      <c r="N5" s="62" t="s">
        <v>81</v>
      </c>
      <c r="O5" s="62"/>
    </row>
    <row r="6" spans="1:25" ht="39.75" customHeight="1" x14ac:dyDescent="0.25">
      <c r="A6" s="16">
        <v>2</v>
      </c>
      <c r="B6" s="31" t="s">
        <v>26</v>
      </c>
      <c r="C6" s="31"/>
      <c r="D6" s="31"/>
      <c r="E6" s="31"/>
      <c r="F6" s="33" t="str">
        <f>[2]KASIM!$F$6</f>
        <v>17-28.11.2025</v>
      </c>
      <c r="G6" s="33"/>
      <c r="H6" s="34" t="s">
        <v>19</v>
      </c>
      <c r="I6" s="34"/>
      <c r="J6" s="34"/>
      <c r="K6" s="34"/>
      <c r="L6" s="34"/>
      <c r="M6" s="34"/>
      <c r="N6" s="62"/>
      <c r="O6" s="62"/>
    </row>
    <row r="7" spans="1:25" ht="39.75" customHeight="1" x14ac:dyDescent="0.25">
      <c r="A7" s="16">
        <v>3</v>
      </c>
      <c r="B7" s="31" t="s">
        <v>27</v>
      </c>
      <c r="C7" s="31"/>
      <c r="D7" s="31"/>
      <c r="E7" s="31"/>
      <c r="F7" s="33" t="str">
        <f>[2]KASIM!$F$6</f>
        <v>17-28.11.2025</v>
      </c>
      <c r="G7" s="33"/>
      <c r="H7" s="34" t="s">
        <v>19</v>
      </c>
      <c r="I7" s="34"/>
      <c r="J7" s="34"/>
      <c r="K7" s="34"/>
      <c r="L7" s="34"/>
      <c r="M7" s="34"/>
      <c r="N7" s="62"/>
      <c r="O7" s="62"/>
    </row>
    <row r="8" spans="1:25" ht="39.75" customHeight="1" x14ac:dyDescent="0.25">
      <c r="A8" s="16">
        <v>4</v>
      </c>
      <c r="B8" s="30" t="s">
        <v>104</v>
      </c>
      <c r="C8" s="30"/>
      <c r="D8" s="30"/>
      <c r="E8" s="30"/>
      <c r="F8" s="60" t="str">
        <f>[2]KASIM!$F$10</f>
        <v>17-28.11.2025</v>
      </c>
      <c r="G8" s="61"/>
      <c r="H8" s="34" t="s">
        <v>91</v>
      </c>
      <c r="I8" s="34"/>
      <c r="J8" s="44" t="s">
        <v>28</v>
      </c>
      <c r="K8" s="45"/>
      <c r="L8" s="45"/>
      <c r="M8" s="46"/>
      <c r="N8" s="30" t="s">
        <v>81</v>
      </c>
      <c r="O8" s="30"/>
    </row>
    <row r="9" spans="1:25" ht="39.75" customHeight="1" x14ac:dyDescent="0.25">
      <c r="A9" s="16">
        <v>5</v>
      </c>
      <c r="B9" s="30" t="s">
        <v>105</v>
      </c>
      <c r="C9" s="30"/>
      <c r="D9" s="30"/>
      <c r="E9" s="30"/>
      <c r="F9" s="60" t="str">
        <f>[2]KASIM!$F$10</f>
        <v>17-28.11.2025</v>
      </c>
      <c r="G9" s="61"/>
      <c r="H9" s="34" t="s">
        <v>91</v>
      </c>
      <c r="I9" s="34"/>
      <c r="J9" s="41" t="s">
        <v>29</v>
      </c>
      <c r="K9" s="42"/>
      <c r="L9" s="42"/>
      <c r="M9" s="43"/>
      <c r="N9" s="30" t="s">
        <v>58</v>
      </c>
      <c r="O9" s="30"/>
    </row>
    <row r="10" spans="1:25" ht="39.75" customHeight="1" x14ac:dyDescent="0.25">
      <c r="A10" s="16">
        <v>6</v>
      </c>
      <c r="B10" s="30" t="s">
        <v>106</v>
      </c>
      <c r="C10" s="30"/>
      <c r="D10" s="30"/>
      <c r="E10" s="30"/>
      <c r="F10" s="60" t="str">
        <f>[2]KASIM!$F$10</f>
        <v>17-28.11.2025</v>
      </c>
      <c r="G10" s="61"/>
      <c r="H10" s="34" t="s">
        <v>91</v>
      </c>
      <c r="I10" s="34"/>
      <c r="J10" s="44" t="s">
        <v>30</v>
      </c>
      <c r="K10" s="45"/>
      <c r="L10" s="45"/>
      <c r="M10" s="46"/>
      <c r="N10" s="44" t="s">
        <v>55</v>
      </c>
      <c r="O10" s="46"/>
      <c r="T10" s="2"/>
      <c r="U10" s="2"/>
      <c r="V10" s="2"/>
      <c r="W10" s="2"/>
      <c r="X10" s="2"/>
      <c r="Y10" s="2"/>
    </row>
    <row r="11" spans="1:25" ht="39.75" customHeight="1" x14ac:dyDescent="0.25">
      <c r="A11" s="16">
        <v>7</v>
      </c>
      <c r="B11" s="30" t="s">
        <v>57</v>
      </c>
      <c r="C11" s="31"/>
      <c r="D11" s="31"/>
      <c r="E11" s="31"/>
      <c r="F11" s="60" t="str">
        <f>[2]KASIM!$F$10</f>
        <v>17-28.11.2025</v>
      </c>
      <c r="G11" s="61"/>
      <c r="H11" s="34" t="s">
        <v>19</v>
      </c>
      <c r="I11" s="34"/>
      <c r="J11" s="44" t="s">
        <v>28</v>
      </c>
      <c r="K11" s="45"/>
      <c r="L11" s="45"/>
      <c r="M11" s="46"/>
      <c r="N11" s="41" t="s">
        <v>85</v>
      </c>
      <c r="O11" s="43"/>
    </row>
    <row r="12" spans="1:25" ht="39.75" customHeight="1" x14ac:dyDescent="0.25">
      <c r="A12" s="16">
        <v>8</v>
      </c>
      <c r="B12" s="31" t="s">
        <v>23</v>
      </c>
      <c r="C12" s="31"/>
      <c r="D12" s="31"/>
      <c r="E12" s="31"/>
      <c r="F12" s="60" t="s">
        <v>107</v>
      </c>
      <c r="G12" s="61"/>
      <c r="H12" s="34" t="s">
        <v>19</v>
      </c>
      <c r="I12" s="34"/>
      <c r="J12" s="30" t="s">
        <v>31</v>
      </c>
      <c r="K12" s="31"/>
      <c r="L12" s="31"/>
      <c r="M12" s="31"/>
      <c r="N12" s="41" t="s">
        <v>59</v>
      </c>
      <c r="O12" s="43"/>
    </row>
    <row r="13" spans="1:25" ht="17.25" thickBot="1" x14ac:dyDescent="0.35">
      <c r="A13" s="3"/>
    </row>
    <row r="14" spans="1:25" ht="15.75" thickTop="1" x14ac:dyDescent="0.25"/>
  </sheetData>
  <mergeCells count="4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  <mergeCell ref="B9:E9"/>
    <mergeCell ref="F9:G9"/>
    <mergeCell ref="H9:I9"/>
    <mergeCell ref="J9:M9"/>
    <mergeCell ref="N9:O9"/>
    <mergeCell ref="B10:E10"/>
    <mergeCell ref="F10:G10"/>
    <mergeCell ref="H10:I10"/>
    <mergeCell ref="J10:M10"/>
    <mergeCell ref="N10:O10"/>
    <mergeCell ref="B11:E11"/>
    <mergeCell ref="F11:G11"/>
    <mergeCell ref="H11:I11"/>
    <mergeCell ref="J11:M11"/>
    <mergeCell ref="N11:O11"/>
    <mergeCell ref="B12:E12"/>
    <mergeCell ref="F12:G12"/>
    <mergeCell ref="H12:I12"/>
    <mergeCell ref="J12:M12"/>
    <mergeCell ref="N12:O12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8"/>
  <sheetViews>
    <sheetView showGridLines="0" workbookViewId="0">
      <selection activeCell="F17" sqref="F1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9" ht="15.75" thickBot="1" x14ac:dyDescent="0.3"/>
    <row r="4" spans="1:19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19" ht="40.5" customHeight="1" x14ac:dyDescent="0.25">
      <c r="A5" s="16">
        <v>1</v>
      </c>
      <c r="B5" s="31" t="s">
        <v>23</v>
      </c>
      <c r="C5" s="31"/>
      <c r="D5" s="31"/>
      <c r="E5" s="31"/>
      <c r="F5" s="44" t="str">
        <f>[2]ARALIK!$F$6</f>
        <v>01-26/12/2025</v>
      </c>
      <c r="G5" s="46"/>
      <c r="H5" s="31" t="s">
        <v>19</v>
      </c>
      <c r="I5" s="31"/>
      <c r="J5" s="30"/>
      <c r="K5" s="31"/>
      <c r="L5" s="31"/>
      <c r="M5" s="31"/>
      <c r="N5" s="30" t="s">
        <v>59</v>
      </c>
      <c r="O5" s="30"/>
    </row>
    <row r="6" spans="1:19" ht="40.5" customHeight="1" x14ac:dyDescent="0.25">
      <c r="A6" s="16">
        <v>2</v>
      </c>
      <c r="B6" s="31" t="s">
        <v>113</v>
      </c>
      <c r="C6" s="31"/>
      <c r="D6" s="31"/>
      <c r="E6" s="31"/>
      <c r="F6" s="44" t="str">
        <f>[2]ARALIK!$F$6</f>
        <v>01-26/12/2025</v>
      </c>
      <c r="G6" s="46"/>
      <c r="H6" s="31" t="s">
        <v>9</v>
      </c>
      <c r="I6" s="31"/>
      <c r="J6" s="30" t="s">
        <v>79</v>
      </c>
      <c r="K6" s="31"/>
      <c r="L6" s="31"/>
      <c r="M6" s="31"/>
      <c r="N6" s="30" t="s">
        <v>86</v>
      </c>
      <c r="O6" s="30"/>
      <c r="P6"/>
      <c r="Q6"/>
      <c r="R6"/>
      <c r="S6"/>
    </row>
    <row r="7" spans="1:19" ht="40.5" customHeight="1" x14ac:dyDescent="0.25">
      <c r="A7" s="16">
        <v>3</v>
      </c>
      <c r="B7" s="31" t="s">
        <v>53</v>
      </c>
      <c r="C7" s="31"/>
      <c r="D7" s="31"/>
      <c r="E7" s="31"/>
      <c r="F7" s="44" t="str">
        <f>[2]ARALIK!$F$6</f>
        <v>01-26/12/2025</v>
      </c>
      <c r="G7" s="46"/>
      <c r="H7" s="31" t="s">
        <v>19</v>
      </c>
      <c r="I7" s="31"/>
      <c r="J7" s="30" t="s">
        <v>79</v>
      </c>
      <c r="K7" s="31"/>
      <c r="L7" s="31"/>
      <c r="M7" s="31"/>
      <c r="N7" s="30" t="s">
        <v>87</v>
      </c>
      <c r="O7" s="30"/>
      <c r="P7"/>
      <c r="Q7"/>
      <c r="R7"/>
      <c r="S7"/>
    </row>
    <row r="8" spans="1:19" ht="40.5" customHeight="1" x14ac:dyDescent="0.25">
      <c r="A8" s="16">
        <v>4</v>
      </c>
      <c r="B8" s="31" t="s">
        <v>60</v>
      </c>
      <c r="C8" s="31"/>
      <c r="D8" s="31"/>
      <c r="E8" s="31"/>
      <c r="F8" s="44" t="str">
        <f>[2]ARALIK!$F$6</f>
        <v>01-26/12/2025</v>
      </c>
      <c r="G8" s="46"/>
      <c r="H8" s="31" t="s">
        <v>19</v>
      </c>
      <c r="I8" s="31"/>
      <c r="J8" s="30"/>
      <c r="K8" s="31"/>
      <c r="L8" s="31"/>
      <c r="M8" s="31"/>
      <c r="N8" s="30" t="s">
        <v>59</v>
      </c>
      <c r="O8" s="30"/>
    </row>
  </sheetData>
  <mergeCells count="25">
    <mergeCell ref="B4:E4"/>
    <mergeCell ref="F4:G4"/>
    <mergeCell ref="H4:I4"/>
    <mergeCell ref="J4:M4"/>
    <mergeCell ref="N4:O4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5:E5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Y12"/>
  <sheetViews>
    <sheetView showGridLines="0" topLeftCell="A4" workbookViewId="0">
      <selection activeCell="L22" sqref="L22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25" ht="33" customHeight="1" x14ac:dyDescent="0.25">
      <c r="A5" s="15">
        <v>1</v>
      </c>
      <c r="B5" s="30" t="s">
        <v>109</v>
      </c>
      <c r="C5" s="30"/>
      <c r="D5" s="30"/>
      <c r="E5" s="30"/>
      <c r="F5" s="67" t="str">
        <f>[2]OCAK!$F$5</f>
        <v>05-15.01.2026</v>
      </c>
      <c r="G5" s="31"/>
      <c r="H5" s="31" t="s">
        <v>8</v>
      </c>
      <c r="I5" s="31"/>
      <c r="J5" s="30" t="s">
        <v>100</v>
      </c>
      <c r="K5" s="30"/>
      <c r="L5" s="30"/>
      <c r="M5" s="30"/>
      <c r="N5" s="31" t="s">
        <v>83</v>
      </c>
      <c r="O5" s="31"/>
    </row>
    <row r="6" spans="1:25" ht="32.25" customHeight="1" x14ac:dyDescent="0.25">
      <c r="A6" s="15">
        <v>2</v>
      </c>
      <c r="B6" s="30" t="s">
        <v>106</v>
      </c>
      <c r="C6" s="30"/>
      <c r="D6" s="30"/>
      <c r="E6" s="30"/>
      <c r="F6" s="67" t="str">
        <f>[2]OCAK!$F$5</f>
        <v>05-15.01.2026</v>
      </c>
      <c r="G6" s="31"/>
      <c r="H6" s="31" t="s">
        <v>8</v>
      </c>
      <c r="I6" s="31"/>
      <c r="J6" s="30" t="s">
        <v>43</v>
      </c>
      <c r="K6" s="30"/>
      <c r="L6" s="30"/>
      <c r="M6" s="30"/>
      <c r="N6" s="30" t="s">
        <v>61</v>
      </c>
      <c r="O6" s="30"/>
      <c r="T6" s="2"/>
      <c r="U6" s="2"/>
      <c r="V6" s="2"/>
      <c r="W6" s="2"/>
      <c r="X6" s="2"/>
      <c r="Y6" s="2"/>
    </row>
    <row r="7" spans="1:25" ht="35.25" customHeight="1" x14ac:dyDescent="0.25">
      <c r="A7" s="15">
        <v>3</v>
      </c>
      <c r="B7" s="30" t="s">
        <v>105</v>
      </c>
      <c r="C7" s="30"/>
      <c r="D7" s="30"/>
      <c r="E7" s="30"/>
      <c r="F7" s="67" t="str">
        <f>[2]OCAK!$F$5</f>
        <v>05-15.01.2026</v>
      </c>
      <c r="G7" s="31"/>
      <c r="H7" s="31" t="s">
        <v>8</v>
      </c>
      <c r="I7" s="31"/>
      <c r="J7" s="30" t="s">
        <v>35</v>
      </c>
      <c r="K7" s="30"/>
      <c r="L7" s="30"/>
      <c r="M7" s="30"/>
      <c r="N7" s="30" t="s">
        <v>58</v>
      </c>
      <c r="O7" s="30"/>
    </row>
    <row r="8" spans="1:25" ht="35.25" customHeight="1" x14ac:dyDescent="0.25">
      <c r="A8" s="15">
        <v>4</v>
      </c>
      <c r="B8" s="30" t="s">
        <v>105</v>
      </c>
      <c r="C8" s="30"/>
      <c r="D8" s="30"/>
      <c r="E8" s="30"/>
      <c r="F8" s="67" t="str">
        <f>[2]OCAK!$F$5</f>
        <v>05-15.01.2026</v>
      </c>
      <c r="G8" s="31"/>
      <c r="H8" s="31" t="s">
        <v>8</v>
      </c>
      <c r="I8" s="31"/>
      <c r="J8" s="30" t="s">
        <v>92</v>
      </c>
      <c r="K8" s="30"/>
      <c r="L8" s="30"/>
      <c r="M8" s="30"/>
      <c r="N8" s="30" t="s">
        <v>93</v>
      </c>
      <c r="O8" s="30"/>
    </row>
    <row r="9" spans="1:25" ht="24.95" customHeight="1" x14ac:dyDescent="0.25">
      <c r="A9" s="15">
        <v>5</v>
      </c>
      <c r="B9" s="31" t="s">
        <v>53</v>
      </c>
      <c r="C9" s="31"/>
      <c r="D9" s="31"/>
      <c r="E9" s="31"/>
      <c r="F9" s="67" t="str">
        <f>[2]OCAK!$F$5</f>
        <v>05-15.01.2026</v>
      </c>
      <c r="G9" s="31"/>
      <c r="H9" s="31" t="s">
        <v>19</v>
      </c>
      <c r="I9" s="31"/>
      <c r="J9" s="31"/>
      <c r="K9" s="31"/>
      <c r="L9" s="31"/>
      <c r="M9" s="31"/>
      <c r="N9" s="31" t="s">
        <v>88</v>
      </c>
      <c r="O9" s="31"/>
    </row>
    <row r="10" spans="1:25" ht="32.25" customHeight="1" x14ac:dyDescent="0.25">
      <c r="A10" s="15">
        <v>6</v>
      </c>
      <c r="B10" s="31" t="s">
        <v>23</v>
      </c>
      <c r="C10" s="31"/>
      <c r="D10" s="31"/>
      <c r="E10" s="31"/>
      <c r="F10" s="67" t="str">
        <f>[2]OCAK!$F$5</f>
        <v>05-15.01.2026</v>
      </c>
      <c r="G10" s="31"/>
      <c r="H10" s="31" t="s">
        <v>19</v>
      </c>
      <c r="I10" s="31"/>
      <c r="J10" s="30" t="s">
        <v>62</v>
      </c>
      <c r="K10" s="31"/>
      <c r="L10" s="31"/>
      <c r="M10" s="31"/>
      <c r="N10" s="30" t="s">
        <v>83</v>
      </c>
      <c r="O10" s="30"/>
    </row>
    <row r="11" spans="1:25" ht="17.25" thickBot="1" x14ac:dyDescent="0.35">
      <c r="A11" s="3"/>
      <c r="F11" s="64" t="s">
        <v>108</v>
      </c>
      <c r="G11" s="65"/>
      <c r="H11" s="65"/>
      <c r="I11" s="65"/>
      <c r="J11" s="65"/>
      <c r="K11" s="65"/>
      <c r="L11" s="65"/>
      <c r="M11" s="65"/>
    </row>
    <row r="12" spans="1:25" ht="15.75" thickTop="1" x14ac:dyDescent="0.25">
      <c r="F12" s="66"/>
      <c r="G12" s="66"/>
      <c r="H12" s="66"/>
      <c r="I12" s="66"/>
      <c r="J12" s="66"/>
      <c r="K12" s="66"/>
      <c r="L12" s="66"/>
      <c r="M12" s="66"/>
    </row>
  </sheetData>
  <mergeCells count="36">
    <mergeCell ref="B4:E4"/>
    <mergeCell ref="F4:G4"/>
    <mergeCell ref="H4:I4"/>
    <mergeCell ref="J4:M4"/>
    <mergeCell ref="N4:O4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5:E5"/>
    <mergeCell ref="F5:G5"/>
    <mergeCell ref="H5:I5"/>
    <mergeCell ref="J5:M5"/>
    <mergeCell ref="N5:O5"/>
    <mergeCell ref="N8:O8"/>
    <mergeCell ref="F11:M12"/>
    <mergeCell ref="B8:E8"/>
    <mergeCell ref="F8:G8"/>
    <mergeCell ref="H8:I8"/>
    <mergeCell ref="J8:M8"/>
    <mergeCell ref="B10:E10"/>
    <mergeCell ref="F10:G10"/>
    <mergeCell ref="H10:I10"/>
    <mergeCell ref="J10:M10"/>
    <mergeCell ref="N10:O10"/>
    <mergeCell ref="B9:E9"/>
    <mergeCell ref="F9:G9"/>
    <mergeCell ref="H9:I9"/>
    <mergeCell ref="J9:M9"/>
    <mergeCell ref="N9:O9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S11"/>
  <sheetViews>
    <sheetView showGridLines="0" topLeftCell="A4" workbookViewId="0">
      <selection activeCell="K14" sqref="K14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15" ht="36" customHeight="1" x14ac:dyDescent="0.3">
      <c r="A5" s="11">
        <v>1</v>
      </c>
      <c r="B5" s="30" t="s">
        <v>38</v>
      </c>
      <c r="C5" s="31"/>
      <c r="D5" s="31"/>
      <c r="E5" s="31"/>
      <c r="F5" s="67" t="str">
        <f>[2]ŞUBAT!$F$5</f>
        <v>02-27.02.2026</v>
      </c>
      <c r="G5" s="67"/>
      <c r="H5" s="31" t="s">
        <v>19</v>
      </c>
      <c r="I5" s="31"/>
      <c r="J5" s="31" t="s">
        <v>37</v>
      </c>
      <c r="K5" s="31"/>
      <c r="L5" s="31"/>
      <c r="M5" s="31"/>
      <c r="N5" s="31"/>
      <c r="O5" s="31"/>
    </row>
    <row r="6" spans="1:15" ht="36" customHeight="1" x14ac:dyDescent="0.3">
      <c r="A6" s="11">
        <v>2</v>
      </c>
      <c r="B6" s="30" t="s">
        <v>54</v>
      </c>
      <c r="C6" s="31"/>
      <c r="D6" s="31"/>
      <c r="E6" s="31"/>
      <c r="F6" s="67" t="str">
        <f>[2]ŞUBAT!$F$5</f>
        <v>02-27.02.2026</v>
      </c>
      <c r="G6" s="67"/>
      <c r="H6" s="31" t="s">
        <v>19</v>
      </c>
      <c r="I6" s="31"/>
      <c r="J6" s="31" t="s">
        <v>63</v>
      </c>
      <c r="K6" s="31"/>
      <c r="L6" s="31"/>
      <c r="M6" s="31"/>
      <c r="N6" s="68" t="s">
        <v>70</v>
      </c>
      <c r="O6" s="31"/>
    </row>
    <row r="7" spans="1:15" ht="36" customHeight="1" x14ac:dyDescent="0.3">
      <c r="A7" s="11">
        <v>3</v>
      </c>
      <c r="B7" s="31" t="s">
        <v>39</v>
      </c>
      <c r="C7" s="31"/>
      <c r="D7" s="31"/>
      <c r="E7" s="31"/>
      <c r="F7" s="67" t="str">
        <f>[2]ŞUBAT!$F$5</f>
        <v>02-27.02.2026</v>
      </c>
      <c r="G7" s="67"/>
      <c r="H7" s="31" t="s">
        <v>19</v>
      </c>
      <c r="I7" s="31"/>
      <c r="J7" s="31" t="s">
        <v>24</v>
      </c>
      <c r="K7" s="31"/>
      <c r="L7" s="31"/>
      <c r="M7" s="31"/>
      <c r="N7" s="68" t="s">
        <v>58</v>
      </c>
      <c r="O7" s="68"/>
    </row>
    <row r="8" spans="1:15" ht="36" customHeight="1" x14ac:dyDescent="0.3">
      <c r="A8" s="11">
        <v>4</v>
      </c>
      <c r="B8" s="31" t="s">
        <v>53</v>
      </c>
      <c r="C8" s="31"/>
      <c r="D8" s="31"/>
      <c r="E8" s="31"/>
      <c r="F8" s="67" t="str">
        <f>[2]ŞUBAT!$F$5</f>
        <v>02-27.02.2026</v>
      </c>
      <c r="G8" s="67"/>
      <c r="H8" s="31" t="s">
        <v>19</v>
      </c>
      <c r="I8" s="31"/>
      <c r="J8" s="31" t="s">
        <v>94</v>
      </c>
      <c r="K8" s="31"/>
      <c r="L8" s="31"/>
      <c r="M8" s="31"/>
      <c r="N8" s="68" t="s">
        <v>88</v>
      </c>
      <c r="O8" s="68"/>
    </row>
    <row r="9" spans="1:15" ht="36" customHeight="1" x14ac:dyDescent="0.3">
      <c r="A9" s="11">
        <v>5</v>
      </c>
      <c r="B9" s="31" t="s">
        <v>23</v>
      </c>
      <c r="C9" s="31"/>
      <c r="D9" s="31"/>
      <c r="E9" s="31"/>
      <c r="F9" s="67" t="str">
        <f>[2]ŞUBAT!$F$5</f>
        <v>02-27.02.2026</v>
      </c>
      <c r="G9" s="67"/>
      <c r="H9" s="31" t="s">
        <v>19</v>
      </c>
      <c r="I9" s="31"/>
      <c r="J9" s="30" t="s">
        <v>40</v>
      </c>
      <c r="K9" s="31"/>
      <c r="L9" s="31"/>
      <c r="M9" s="31"/>
      <c r="N9" s="30" t="s">
        <v>81</v>
      </c>
      <c r="O9" s="30"/>
    </row>
    <row r="10" spans="1:15" ht="17.25" thickBot="1" x14ac:dyDescent="0.35">
      <c r="A10" s="3"/>
    </row>
    <row r="11" spans="1:15" ht="15.75" thickTop="1" x14ac:dyDescent="0.25"/>
  </sheetData>
  <mergeCells count="30">
    <mergeCell ref="B8:E8"/>
    <mergeCell ref="F8:G8"/>
    <mergeCell ref="H8:I8"/>
    <mergeCell ref="J8:M8"/>
    <mergeCell ref="N8:O8"/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9:E9"/>
    <mergeCell ref="F9:G9"/>
    <mergeCell ref="H9:I9"/>
    <mergeCell ref="J9:M9"/>
    <mergeCell ref="N9:O9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S15"/>
  <sheetViews>
    <sheetView showGridLines="0" topLeftCell="A4" workbookViewId="0">
      <selection activeCell="B12" sqref="B12:E12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15" ht="36.75" customHeight="1" x14ac:dyDescent="0.25">
      <c r="A5" s="15">
        <v>1</v>
      </c>
      <c r="B5" s="31" t="s">
        <v>113</v>
      </c>
      <c r="C5" s="31"/>
      <c r="D5" s="31"/>
      <c r="E5" s="31"/>
      <c r="F5" s="31" t="str">
        <f>[2]MART!$F$5</f>
        <v>02-27.03.2026</v>
      </c>
      <c r="G5" s="31"/>
      <c r="H5" s="31" t="s">
        <v>9</v>
      </c>
      <c r="I5" s="31"/>
      <c r="J5" s="31" t="s">
        <v>92</v>
      </c>
      <c r="K5" s="31"/>
      <c r="L5" s="31"/>
      <c r="M5" s="31"/>
      <c r="N5" s="30" t="s">
        <v>83</v>
      </c>
      <c r="O5" s="30"/>
    </row>
    <row r="6" spans="1:15" ht="36.75" customHeight="1" x14ac:dyDescent="0.25">
      <c r="A6" s="15">
        <v>2</v>
      </c>
      <c r="B6" s="31" t="s">
        <v>52</v>
      </c>
      <c r="C6" s="31"/>
      <c r="D6" s="31"/>
      <c r="E6" s="31"/>
      <c r="F6" s="31" t="str">
        <f>[2]MART!$F$5</f>
        <v>02-27.03.2026</v>
      </c>
      <c r="G6" s="31"/>
      <c r="H6" s="44" t="s">
        <v>41</v>
      </c>
      <c r="I6" s="46"/>
      <c r="J6" s="31" t="s">
        <v>32</v>
      </c>
      <c r="K6" s="31"/>
      <c r="L6" s="31"/>
      <c r="M6" s="31"/>
      <c r="N6" s="30" t="s">
        <v>83</v>
      </c>
      <c r="O6" s="30"/>
    </row>
    <row r="7" spans="1:15" ht="36.75" customHeight="1" x14ac:dyDescent="0.25">
      <c r="A7" s="15">
        <v>3</v>
      </c>
      <c r="B7" s="31" t="s">
        <v>115</v>
      </c>
      <c r="C7" s="31"/>
      <c r="D7" s="31"/>
      <c r="E7" s="31"/>
      <c r="F7" s="31" t="str">
        <f>[2]MART!$F$5</f>
        <v>02-27.03.2026</v>
      </c>
      <c r="G7" s="31"/>
      <c r="H7" s="31" t="s">
        <v>9</v>
      </c>
      <c r="I7" s="31"/>
      <c r="J7" s="31" t="s">
        <v>42</v>
      </c>
      <c r="K7" s="31"/>
      <c r="L7" s="31"/>
      <c r="M7" s="31"/>
      <c r="N7" s="30"/>
      <c r="O7" s="30"/>
    </row>
    <row r="8" spans="1:15" ht="36.75" customHeight="1" x14ac:dyDescent="0.25">
      <c r="A8" s="15">
        <v>4</v>
      </c>
      <c r="B8" s="31" t="s">
        <v>67</v>
      </c>
      <c r="C8" s="31"/>
      <c r="D8" s="31"/>
      <c r="E8" s="31"/>
      <c r="F8" s="31" t="str">
        <f>[2]MART!$F$5</f>
        <v>02-27.03.2026</v>
      </c>
      <c r="G8" s="31"/>
      <c r="H8" s="44" t="s">
        <v>41</v>
      </c>
      <c r="I8" s="46"/>
      <c r="J8" s="31" t="s">
        <v>68</v>
      </c>
      <c r="K8" s="31"/>
      <c r="L8" s="31"/>
      <c r="M8" s="31"/>
      <c r="N8" s="30" t="s">
        <v>83</v>
      </c>
      <c r="O8" s="30"/>
    </row>
    <row r="9" spans="1:15" ht="36.75" customHeight="1" x14ac:dyDescent="0.25">
      <c r="A9" s="15">
        <v>5</v>
      </c>
      <c r="B9" s="31" t="s">
        <v>114</v>
      </c>
      <c r="C9" s="31"/>
      <c r="D9" s="31"/>
      <c r="E9" s="31"/>
      <c r="F9" s="31" t="str">
        <f>[2]MART!$F$5</f>
        <v>02-27.03.2026</v>
      </c>
      <c r="G9" s="31"/>
      <c r="H9" s="44" t="s">
        <v>41</v>
      </c>
      <c r="I9" s="46"/>
      <c r="J9" s="31" t="s">
        <v>32</v>
      </c>
      <c r="K9" s="31"/>
      <c r="L9" s="31"/>
      <c r="M9" s="31"/>
      <c r="N9" s="30" t="s">
        <v>83</v>
      </c>
      <c r="O9" s="30"/>
    </row>
    <row r="10" spans="1:15" ht="36.75" customHeight="1" x14ac:dyDescent="0.25">
      <c r="A10" s="15">
        <v>6</v>
      </c>
      <c r="B10" s="31" t="s">
        <v>53</v>
      </c>
      <c r="C10" s="31"/>
      <c r="D10" s="31"/>
      <c r="E10" s="31"/>
      <c r="F10" s="31" t="str">
        <f>[2]MART!$F$5</f>
        <v>02-27.03.2026</v>
      </c>
      <c r="G10" s="31"/>
      <c r="H10" s="44" t="s">
        <v>41</v>
      </c>
      <c r="I10" s="46"/>
      <c r="J10" s="31" t="s">
        <v>68</v>
      </c>
      <c r="K10" s="31"/>
      <c r="L10" s="31"/>
      <c r="M10" s="31"/>
      <c r="N10" s="30" t="s">
        <v>88</v>
      </c>
      <c r="O10" s="30"/>
    </row>
    <row r="11" spans="1:15" ht="36.75" customHeight="1" x14ac:dyDescent="0.25">
      <c r="A11" s="15">
        <v>7</v>
      </c>
      <c r="B11" s="31" t="s">
        <v>60</v>
      </c>
      <c r="C11" s="31"/>
      <c r="D11" s="31"/>
      <c r="E11" s="31"/>
      <c r="F11" s="31" t="str">
        <f>[2]MART!$F$5</f>
        <v>02-27.03.2026</v>
      </c>
      <c r="G11" s="31"/>
      <c r="H11" s="44" t="s">
        <v>41</v>
      </c>
      <c r="I11" s="46"/>
      <c r="J11" s="31" t="s">
        <v>65</v>
      </c>
      <c r="K11" s="31"/>
      <c r="L11" s="31"/>
      <c r="M11" s="31"/>
      <c r="N11" s="30" t="s">
        <v>83</v>
      </c>
      <c r="O11" s="30"/>
    </row>
    <row r="12" spans="1:15" ht="36.75" customHeight="1" x14ac:dyDescent="0.25">
      <c r="A12" s="15">
        <v>8</v>
      </c>
      <c r="B12" s="31" t="s">
        <v>116</v>
      </c>
      <c r="C12" s="31"/>
      <c r="D12" s="31"/>
      <c r="E12" s="31"/>
      <c r="F12" s="31" t="str">
        <f>[2]MART!$F$5</f>
        <v>02-27.03.2026</v>
      </c>
      <c r="G12" s="31"/>
      <c r="H12" s="31" t="s">
        <v>9</v>
      </c>
      <c r="I12" s="31"/>
      <c r="J12" s="31" t="s">
        <v>33</v>
      </c>
      <c r="K12" s="31"/>
      <c r="L12" s="31"/>
      <c r="M12" s="31"/>
      <c r="N12" s="30" t="s">
        <v>66</v>
      </c>
      <c r="O12" s="30"/>
    </row>
    <row r="13" spans="1:15" ht="36.75" customHeight="1" x14ac:dyDescent="0.25">
      <c r="A13" s="15">
        <v>9</v>
      </c>
      <c r="B13" s="69" t="s">
        <v>110</v>
      </c>
      <c r="C13" s="69"/>
      <c r="D13" s="69"/>
      <c r="E13" s="69"/>
      <c r="F13" s="44" t="str">
        <f>[2]MART!$F$5</f>
        <v>02-27.03.2026</v>
      </c>
      <c r="G13" s="46"/>
      <c r="H13" s="44" t="s">
        <v>41</v>
      </c>
      <c r="I13" s="46"/>
      <c r="J13" s="41" t="s">
        <v>111</v>
      </c>
      <c r="K13" s="42"/>
      <c r="L13" s="42"/>
      <c r="M13" s="43"/>
      <c r="N13" s="30" t="s">
        <v>83</v>
      </c>
      <c r="O13" s="30"/>
    </row>
    <row r="14" spans="1:15" ht="17.25" thickBot="1" x14ac:dyDescent="0.35">
      <c r="A14" s="3"/>
    </row>
    <row r="15" spans="1:15" ht="15.75" thickTop="1" x14ac:dyDescent="0.25"/>
  </sheetData>
  <mergeCells count="50">
    <mergeCell ref="N6:O6"/>
    <mergeCell ref="N7:O7"/>
    <mergeCell ref="N8:O8"/>
    <mergeCell ref="N9:O9"/>
    <mergeCell ref="N10:O10"/>
    <mergeCell ref="J6:M6"/>
    <mergeCell ref="J7:M7"/>
    <mergeCell ref="J8:M8"/>
    <mergeCell ref="J9:M9"/>
    <mergeCell ref="J10:M10"/>
    <mergeCell ref="H6:I6"/>
    <mergeCell ref="H7:I7"/>
    <mergeCell ref="H8:I8"/>
    <mergeCell ref="H9:I9"/>
    <mergeCell ref="H10:I10"/>
    <mergeCell ref="F6:G6"/>
    <mergeCell ref="F7:G7"/>
    <mergeCell ref="F8:G8"/>
    <mergeCell ref="F9:G9"/>
    <mergeCell ref="F10:G10"/>
    <mergeCell ref="B6:E6"/>
    <mergeCell ref="B7:E7"/>
    <mergeCell ref="B8:E8"/>
    <mergeCell ref="B9:E9"/>
    <mergeCell ref="B10:E10"/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11:E11"/>
    <mergeCell ref="F11:G11"/>
    <mergeCell ref="H11:I11"/>
    <mergeCell ref="J11:M11"/>
    <mergeCell ref="N11:O11"/>
    <mergeCell ref="B12:E12"/>
    <mergeCell ref="F12:G12"/>
    <mergeCell ref="H12:I12"/>
    <mergeCell ref="J12:M12"/>
    <mergeCell ref="N12:O12"/>
    <mergeCell ref="B13:E13"/>
    <mergeCell ref="F13:G13"/>
    <mergeCell ref="H13:I13"/>
    <mergeCell ref="J13:M13"/>
    <mergeCell ref="N13:O13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S15"/>
  <sheetViews>
    <sheetView showGridLines="0" topLeftCell="A4" workbookViewId="0">
      <selection activeCell="E18" sqref="E18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15" ht="33" customHeight="1" x14ac:dyDescent="0.25">
      <c r="A5" s="15">
        <v>1</v>
      </c>
      <c r="B5" s="31" t="s">
        <v>115</v>
      </c>
      <c r="C5" s="31"/>
      <c r="D5" s="31"/>
      <c r="E5" s="31"/>
      <c r="F5" s="70" t="str">
        <f>[2]NİSAN!$F$5</f>
        <v>06-30.04.2026</v>
      </c>
      <c r="G5" s="70"/>
      <c r="H5" s="31" t="s">
        <v>9</v>
      </c>
      <c r="I5" s="31"/>
      <c r="J5" s="31" t="s">
        <v>42</v>
      </c>
      <c r="K5" s="31"/>
      <c r="L5" s="31"/>
      <c r="M5" s="31"/>
      <c r="N5" s="30" t="s">
        <v>81</v>
      </c>
      <c r="O5" s="30"/>
    </row>
    <row r="6" spans="1:15" ht="33" customHeight="1" x14ac:dyDescent="0.25">
      <c r="A6" s="15">
        <v>2</v>
      </c>
      <c r="B6" s="30" t="s">
        <v>105</v>
      </c>
      <c r="C6" s="30"/>
      <c r="D6" s="30"/>
      <c r="E6" s="30"/>
      <c r="F6" s="70" t="str">
        <f>[2]NİSAN!$F$5</f>
        <v>06-30.04.2026</v>
      </c>
      <c r="G6" s="70"/>
      <c r="H6" s="31" t="s">
        <v>8</v>
      </c>
      <c r="I6" s="31"/>
      <c r="J6" s="31" t="s">
        <v>95</v>
      </c>
      <c r="K6" s="31"/>
      <c r="L6" s="31"/>
      <c r="M6" s="31"/>
      <c r="N6" s="30"/>
      <c r="O6" s="30"/>
    </row>
    <row r="7" spans="1:15" ht="33" customHeight="1" x14ac:dyDescent="0.25">
      <c r="A7" s="15">
        <v>3</v>
      </c>
      <c r="B7" s="44" t="s">
        <v>71</v>
      </c>
      <c r="C7" s="45"/>
      <c r="D7" s="45"/>
      <c r="E7" s="46"/>
      <c r="F7" s="70" t="str">
        <f>[2]NİSAN!$F$5</f>
        <v>06-30.04.2026</v>
      </c>
      <c r="G7" s="70"/>
      <c r="H7" s="31" t="s">
        <v>19</v>
      </c>
      <c r="I7" s="31"/>
      <c r="J7" s="44" t="s">
        <v>32</v>
      </c>
      <c r="K7" s="45"/>
      <c r="L7" s="45"/>
      <c r="M7" s="46"/>
      <c r="N7" s="41" t="s">
        <v>89</v>
      </c>
      <c r="O7" s="43"/>
    </row>
    <row r="8" spans="1:15" ht="33" customHeight="1" x14ac:dyDescent="0.25">
      <c r="A8" s="15">
        <v>4</v>
      </c>
      <c r="B8" s="31" t="s">
        <v>44</v>
      </c>
      <c r="C8" s="31"/>
      <c r="D8" s="31"/>
      <c r="E8" s="31"/>
      <c r="F8" s="70" t="str">
        <f>[2]NİSAN!$F$8</f>
        <v>13-30.04.2026</v>
      </c>
      <c r="G8" s="70"/>
      <c r="H8" s="31" t="s">
        <v>19</v>
      </c>
      <c r="I8" s="31"/>
      <c r="J8" s="31" t="s">
        <v>42</v>
      </c>
      <c r="K8" s="31"/>
      <c r="L8" s="31"/>
      <c r="M8" s="31"/>
      <c r="N8" s="31" t="s">
        <v>58</v>
      </c>
      <c r="O8" s="31"/>
    </row>
    <row r="9" spans="1:15" ht="33" customHeight="1" x14ac:dyDescent="0.25">
      <c r="A9" s="15">
        <v>5</v>
      </c>
      <c r="B9" s="31" t="s">
        <v>45</v>
      </c>
      <c r="C9" s="31"/>
      <c r="D9" s="31"/>
      <c r="E9" s="31"/>
      <c r="F9" s="70" t="str">
        <f>[2]NİSAN!$F$8</f>
        <v>13-30.04.2026</v>
      </c>
      <c r="G9" s="70"/>
      <c r="H9" s="31" t="s">
        <v>19</v>
      </c>
      <c r="I9" s="31"/>
      <c r="J9" s="31" t="s">
        <v>43</v>
      </c>
      <c r="K9" s="31"/>
      <c r="L9" s="31"/>
      <c r="M9" s="31"/>
      <c r="N9" s="31" t="s">
        <v>70</v>
      </c>
      <c r="O9" s="31"/>
    </row>
    <row r="10" spans="1:15" ht="33" customHeight="1" x14ac:dyDescent="0.25">
      <c r="A10" s="15">
        <v>6</v>
      </c>
      <c r="B10" s="41" t="s">
        <v>72</v>
      </c>
      <c r="C10" s="45"/>
      <c r="D10" s="45"/>
      <c r="E10" s="46"/>
      <c r="F10" s="70" t="str">
        <f>[2]NİSAN!$F$8</f>
        <v>13-30.04.2026</v>
      </c>
      <c r="G10" s="70"/>
      <c r="H10" s="44" t="s">
        <v>19</v>
      </c>
      <c r="I10" s="46"/>
      <c r="J10" s="31" t="s">
        <v>32</v>
      </c>
      <c r="K10" s="31"/>
      <c r="L10" s="31"/>
      <c r="M10" s="31"/>
      <c r="N10" s="44" t="s">
        <v>84</v>
      </c>
      <c r="O10" s="46"/>
    </row>
    <row r="11" spans="1:15" ht="33" customHeight="1" x14ac:dyDescent="0.25">
      <c r="A11" s="15">
        <v>7</v>
      </c>
      <c r="B11" s="44" t="s">
        <v>117</v>
      </c>
      <c r="C11" s="45"/>
      <c r="D11" s="45"/>
      <c r="E11" s="46"/>
      <c r="F11" s="70" t="str">
        <f>[2]NİSAN!$F$8</f>
        <v>13-30.04.2026</v>
      </c>
      <c r="G11" s="70"/>
      <c r="H11" s="44" t="s">
        <v>9</v>
      </c>
      <c r="I11" s="46"/>
      <c r="J11" s="31" t="s">
        <v>32</v>
      </c>
      <c r="K11" s="31"/>
      <c r="L11" s="31"/>
      <c r="M11" s="31"/>
      <c r="N11" s="44" t="s">
        <v>86</v>
      </c>
      <c r="O11" s="46"/>
    </row>
    <row r="12" spans="1:15" ht="33" customHeight="1" x14ac:dyDescent="0.25">
      <c r="A12" s="15">
        <v>8</v>
      </c>
      <c r="B12" s="44" t="s">
        <v>53</v>
      </c>
      <c r="C12" s="45"/>
      <c r="D12" s="45"/>
      <c r="E12" s="46"/>
      <c r="F12" s="70" t="str">
        <f>[2]NİSAN!$F$8</f>
        <v>13-30.04.2026</v>
      </c>
      <c r="G12" s="70"/>
      <c r="H12" s="44" t="s">
        <v>19</v>
      </c>
      <c r="I12" s="46"/>
      <c r="J12" s="44" t="s">
        <v>68</v>
      </c>
      <c r="K12" s="45"/>
      <c r="L12" s="45"/>
      <c r="M12" s="46"/>
      <c r="N12" s="44" t="s">
        <v>84</v>
      </c>
      <c r="O12" s="46"/>
    </row>
    <row r="13" spans="1:15" ht="33" customHeight="1" x14ac:dyDescent="0.25">
      <c r="A13" s="15">
        <v>9</v>
      </c>
      <c r="B13" s="31" t="s">
        <v>23</v>
      </c>
      <c r="C13" s="31"/>
      <c r="D13" s="31"/>
      <c r="E13" s="31"/>
      <c r="F13" s="70" t="str">
        <f>[2]NİSAN!$F$8</f>
        <v>13-30.04.2026</v>
      </c>
      <c r="G13" s="70"/>
      <c r="H13" s="31" t="s">
        <v>19</v>
      </c>
      <c r="I13" s="31"/>
      <c r="J13" s="30" t="s">
        <v>69</v>
      </c>
      <c r="K13" s="31"/>
      <c r="L13" s="31"/>
      <c r="M13" s="31"/>
      <c r="N13" s="30" t="s">
        <v>81</v>
      </c>
      <c r="O13" s="30"/>
    </row>
    <row r="14" spans="1:15" ht="17.25" thickBot="1" x14ac:dyDescent="0.35">
      <c r="A14" s="3"/>
    </row>
    <row r="15" spans="1:15" ht="15.75" thickTop="1" x14ac:dyDescent="0.25"/>
  </sheetData>
  <mergeCells count="50">
    <mergeCell ref="N11:O11"/>
    <mergeCell ref="N12:O12"/>
    <mergeCell ref="H6:I6"/>
    <mergeCell ref="H11:I11"/>
    <mergeCell ref="H12:I12"/>
    <mergeCell ref="J10:M10"/>
    <mergeCell ref="J11:M11"/>
    <mergeCell ref="J12:M12"/>
    <mergeCell ref="N6:O6"/>
    <mergeCell ref="N7:O7"/>
    <mergeCell ref="H10:I10"/>
    <mergeCell ref="N10:O10"/>
    <mergeCell ref="H7:I7"/>
    <mergeCell ref="J6:M6"/>
    <mergeCell ref="J7:M7"/>
    <mergeCell ref="H8:I8"/>
    <mergeCell ref="J8:M8"/>
    <mergeCell ref="N8:O8"/>
    <mergeCell ref="H9:I9"/>
    <mergeCell ref="J9:M9"/>
    <mergeCell ref="N9:O9"/>
    <mergeCell ref="B11:E11"/>
    <mergeCell ref="B12:E12"/>
    <mergeCell ref="F6:G6"/>
    <mergeCell ref="F7:G7"/>
    <mergeCell ref="F11:G11"/>
    <mergeCell ref="F12:G12"/>
    <mergeCell ref="B6:E6"/>
    <mergeCell ref="B7:E7"/>
    <mergeCell ref="B10:E10"/>
    <mergeCell ref="B8:E8"/>
    <mergeCell ref="F8:G8"/>
    <mergeCell ref="B9:E9"/>
    <mergeCell ref="F10:G10"/>
    <mergeCell ref="F9:G9"/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13:E13"/>
    <mergeCell ref="F13:G13"/>
    <mergeCell ref="H13:I13"/>
    <mergeCell ref="J13:M13"/>
    <mergeCell ref="N13:O13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Y12"/>
  <sheetViews>
    <sheetView showGridLines="0" workbookViewId="0">
      <selection activeCell="L17" sqref="L1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25" ht="30.75" customHeight="1" x14ac:dyDescent="0.25">
      <c r="A5" s="15">
        <v>1</v>
      </c>
      <c r="B5" s="31" t="s">
        <v>119</v>
      </c>
      <c r="C5" s="31"/>
      <c r="D5" s="31"/>
      <c r="E5" s="31"/>
      <c r="F5" s="70" t="s">
        <v>118</v>
      </c>
      <c r="G5" s="70"/>
      <c r="H5" s="70" t="s">
        <v>19</v>
      </c>
      <c r="I5" s="70"/>
      <c r="J5" s="70" t="s">
        <v>32</v>
      </c>
      <c r="K5" s="70"/>
      <c r="L5" s="70"/>
      <c r="M5" s="70"/>
      <c r="N5" s="30" t="s">
        <v>83</v>
      </c>
      <c r="O5" s="30"/>
    </row>
    <row r="6" spans="1:25" ht="30.75" customHeight="1" x14ac:dyDescent="0.25">
      <c r="A6" s="15">
        <v>2</v>
      </c>
      <c r="B6" s="31" t="s">
        <v>119</v>
      </c>
      <c r="C6" s="31"/>
      <c r="D6" s="31"/>
      <c r="E6" s="31"/>
      <c r="F6" s="70" t="s">
        <v>118</v>
      </c>
      <c r="G6" s="70"/>
      <c r="H6" s="70" t="s">
        <v>19</v>
      </c>
      <c r="I6" s="70"/>
      <c r="J6" s="70" t="s">
        <v>42</v>
      </c>
      <c r="K6" s="70"/>
      <c r="L6" s="70"/>
      <c r="M6" s="70"/>
      <c r="N6" s="31" t="s">
        <v>74</v>
      </c>
      <c r="O6" s="31"/>
    </row>
    <row r="7" spans="1:25" ht="30.75" customHeight="1" x14ac:dyDescent="0.25">
      <c r="A7" s="15">
        <v>3</v>
      </c>
      <c r="B7" s="31" t="s">
        <v>119</v>
      </c>
      <c r="C7" s="31"/>
      <c r="D7" s="31"/>
      <c r="E7" s="31"/>
      <c r="F7" s="70" t="s">
        <v>118</v>
      </c>
      <c r="G7" s="70"/>
      <c r="H7" s="70" t="s">
        <v>19</v>
      </c>
      <c r="I7" s="70"/>
      <c r="J7" s="70" t="s">
        <v>43</v>
      </c>
      <c r="K7" s="70"/>
      <c r="L7" s="70"/>
      <c r="M7" s="70"/>
      <c r="N7" s="31" t="s">
        <v>75</v>
      </c>
      <c r="O7" s="31"/>
    </row>
    <row r="8" spans="1:25" ht="30.75" customHeight="1" x14ac:dyDescent="0.25">
      <c r="A8" s="15">
        <v>4</v>
      </c>
      <c r="B8" s="31" t="s">
        <v>60</v>
      </c>
      <c r="C8" s="31"/>
      <c r="D8" s="31"/>
      <c r="E8" s="31"/>
      <c r="F8" s="70" t="str">
        <f>[2]MAYIS!$F$8</f>
        <v>04-29.05.2026</v>
      </c>
      <c r="G8" s="70"/>
      <c r="H8" s="31" t="s">
        <v>19</v>
      </c>
      <c r="I8" s="31"/>
      <c r="J8" s="31" t="s">
        <v>65</v>
      </c>
      <c r="K8" s="31"/>
      <c r="L8" s="31"/>
      <c r="M8" s="31"/>
      <c r="N8" s="31" t="s">
        <v>83</v>
      </c>
      <c r="O8" s="31"/>
    </row>
    <row r="9" spans="1:25" ht="30.75" customHeight="1" x14ac:dyDescent="0.25">
      <c r="A9" s="15">
        <v>5</v>
      </c>
      <c r="B9" s="31" t="s">
        <v>73</v>
      </c>
      <c r="C9" s="31"/>
      <c r="D9" s="31"/>
      <c r="E9" s="31"/>
      <c r="F9" s="70" t="str">
        <f>[2]MAYIS!$F$8</f>
        <v>04-29.05.2026</v>
      </c>
      <c r="G9" s="70"/>
      <c r="H9" s="31" t="s">
        <v>19</v>
      </c>
      <c r="I9" s="31"/>
      <c r="J9" s="31"/>
      <c r="K9" s="31"/>
      <c r="L9" s="31"/>
      <c r="M9" s="31"/>
      <c r="N9" s="31" t="s">
        <v>88</v>
      </c>
      <c r="O9" s="31"/>
    </row>
    <row r="10" spans="1:25" ht="30.75" customHeight="1" x14ac:dyDescent="0.25">
      <c r="A10" s="15">
        <v>6</v>
      </c>
      <c r="B10" s="31" t="s">
        <v>23</v>
      </c>
      <c r="C10" s="31"/>
      <c r="D10" s="31"/>
      <c r="E10" s="31"/>
      <c r="F10" s="70" t="str">
        <f>[2]MAYIS!$F$8</f>
        <v>04-29.05.2026</v>
      </c>
      <c r="G10" s="70"/>
      <c r="H10" s="31" t="s">
        <v>19</v>
      </c>
      <c r="I10" s="31"/>
      <c r="J10" s="30" t="s">
        <v>46</v>
      </c>
      <c r="K10" s="31"/>
      <c r="L10" s="31"/>
      <c r="M10" s="31"/>
      <c r="N10" s="30" t="s">
        <v>83</v>
      </c>
      <c r="O10" s="30"/>
      <c r="T10" s="2"/>
      <c r="U10" s="2"/>
      <c r="V10" s="2"/>
      <c r="W10" s="2"/>
      <c r="X10" s="2"/>
      <c r="Y10" s="2"/>
    </row>
    <row r="11" spans="1:25" ht="17.25" thickBot="1" x14ac:dyDescent="0.35">
      <c r="A11" s="3"/>
    </row>
    <row r="12" spans="1:25" ht="15.75" thickTop="1" x14ac:dyDescent="0.25"/>
  </sheetData>
  <mergeCells count="3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  <mergeCell ref="B9:E9"/>
    <mergeCell ref="F9:G9"/>
    <mergeCell ref="H9:I9"/>
    <mergeCell ref="J9:M9"/>
    <mergeCell ref="N9:O9"/>
    <mergeCell ref="B10:E10"/>
    <mergeCell ref="F10:G10"/>
    <mergeCell ref="H10:I10"/>
    <mergeCell ref="J10:M10"/>
    <mergeCell ref="N10:O10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S10"/>
  <sheetViews>
    <sheetView showGridLines="0" workbookViewId="0">
      <selection activeCell="K12" sqref="K12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8" t="s">
        <v>0</v>
      </c>
      <c r="C4" s="28"/>
      <c r="D4" s="28"/>
      <c r="E4" s="28"/>
      <c r="F4" s="28" t="s">
        <v>1</v>
      </c>
      <c r="G4" s="28"/>
      <c r="H4" s="28" t="s">
        <v>11</v>
      </c>
      <c r="I4" s="28"/>
      <c r="J4" s="28" t="s">
        <v>12</v>
      </c>
      <c r="K4" s="28"/>
      <c r="L4" s="28"/>
      <c r="M4" s="28"/>
      <c r="N4" s="28" t="s">
        <v>13</v>
      </c>
      <c r="O4" s="63"/>
    </row>
    <row r="5" spans="1:15" ht="33.75" customHeight="1" x14ac:dyDescent="0.25">
      <c r="A5" s="15">
        <v>1</v>
      </c>
      <c r="B5" s="30" t="s">
        <v>16</v>
      </c>
      <c r="C5" s="31"/>
      <c r="D5" s="31"/>
      <c r="E5" s="31"/>
      <c r="F5" s="67" t="str">
        <f>[2]HAZİRAN!F5</f>
        <v>01-19.06.2026</v>
      </c>
      <c r="G5" s="31"/>
      <c r="H5" s="31" t="s">
        <v>19</v>
      </c>
      <c r="I5" s="31"/>
      <c r="J5" s="31" t="s">
        <v>47</v>
      </c>
      <c r="K5" s="31"/>
      <c r="L5" s="31"/>
      <c r="M5" s="31"/>
      <c r="N5" s="34"/>
      <c r="O5" s="34"/>
    </row>
    <row r="6" spans="1:15" ht="24.95" customHeight="1" x14ac:dyDescent="0.25">
      <c r="A6" s="15">
        <v>2</v>
      </c>
      <c r="B6" s="31" t="s">
        <v>36</v>
      </c>
      <c r="C6" s="31"/>
      <c r="D6" s="31"/>
      <c r="E6" s="31"/>
      <c r="F6" s="67" t="str">
        <f>[2]HAZİRAN!F6</f>
        <v>01-19.06.2026</v>
      </c>
      <c r="G6" s="31"/>
      <c r="H6" s="31" t="s">
        <v>19</v>
      </c>
      <c r="I6" s="31"/>
      <c r="J6" s="31" t="s">
        <v>48</v>
      </c>
      <c r="K6" s="31"/>
      <c r="L6" s="31"/>
      <c r="M6" s="31"/>
      <c r="N6" s="34"/>
      <c r="O6" s="34"/>
    </row>
    <row r="7" spans="1:15" ht="24.95" customHeight="1" x14ac:dyDescent="0.25">
      <c r="A7" s="15">
        <v>3</v>
      </c>
      <c r="B7" s="31" t="s">
        <v>21</v>
      </c>
      <c r="C7" s="31"/>
      <c r="D7" s="31"/>
      <c r="E7" s="31"/>
      <c r="F7" s="67" t="str">
        <f>[2]HAZİRAN!F7</f>
        <v>01-19.06.2026</v>
      </c>
      <c r="G7" s="31"/>
      <c r="H7" s="31" t="s">
        <v>19</v>
      </c>
      <c r="I7" s="31"/>
      <c r="J7" s="31" t="s">
        <v>34</v>
      </c>
      <c r="K7" s="31"/>
      <c r="L7" s="31"/>
      <c r="M7" s="31"/>
      <c r="N7" s="34"/>
      <c r="O7" s="34"/>
    </row>
    <row r="8" spans="1:15" ht="34.5" customHeight="1" x14ac:dyDescent="0.25">
      <c r="A8" s="15">
        <v>4</v>
      </c>
      <c r="B8" s="30" t="s">
        <v>22</v>
      </c>
      <c r="C8" s="30"/>
      <c r="D8" s="30"/>
      <c r="E8" s="30"/>
      <c r="F8" s="67" t="str">
        <f>[2]HAZİRAN!F8</f>
        <v>01-19.06.2026</v>
      </c>
      <c r="G8" s="31"/>
      <c r="H8" s="31" t="s">
        <v>19</v>
      </c>
      <c r="I8" s="31"/>
      <c r="J8" s="31"/>
      <c r="K8" s="31"/>
      <c r="L8" s="31"/>
      <c r="M8" s="31"/>
      <c r="N8" s="34"/>
      <c r="O8" s="34"/>
    </row>
    <row r="9" spans="1:15" ht="17.25" thickBot="1" x14ac:dyDescent="0.35">
      <c r="A9" s="3"/>
    </row>
    <row r="10" spans="1:15" ht="15.75" thickTop="1" x14ac:dyDescent="0.25"/>
  </sheetData>
  <mergeCells count="2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">
    <pageSetUpPr fitToPage="1"/>
  </sheetPr>
  <dimension ref="A1:M19"/>
  <sheetViews>
    <sheetView showGridLines="0" workbookViewId="0">
      <selection sqref="A1:K1"/>
    </sheetView>
  </sheetViews>
  <sheetFormatPr defaultRowHeight="15" x14ac:dyDescent="0.25"/>
  <cols>
    <col min="1" max="1" width="6.42578125" customWidth="1"/>
    <col min="13" max="13" width="7.28515625" customWidth="1"/>
  </cols>
  <sheetData>
    <row r="1" spans="1:13" ht="24.95" customHeight="1" thickTop="1" thickBot="1" x14ac:dyDescent="0.35">
      <c r="A1" s="87" t="s">
        <v>112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7" t="s">
        <v>14</v>
      </c>
      <c r="M1" s="8"/>
    </row>
    <row r="2" spans="1:13" ht="24.95" customHeight="1" thickTop="1" thickBot="1" x14ac:dyDescent="0.3">
      <c r="A2" s="86" t="s">
        <v>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24.95" customHeight="1" thickTop="1" thickBot="1" x14ac:dyDescent="0.3">
      <c r="A3" s="92" t="s">
        <v>7</v>
      </c>
      <c r="B3" s="92" t="s">
        <v>2</v>
      </c>
      <c r="C3" s="92"/>
      <c r="D3" s="92"/>
      <c r="E3" s="92"/>
      <c r="F3" s="92"/>
      <c r="G3" s="92" t="s">
        <v>3</v>
      </c>
      <c r="H3" s="92"/>
      <c r="I3" s="92"/>
      <c r="J3" s="92" t="s">
        <v>4</v>
      </c>
      <c r="K3" s="92"/>
      <c r="L3" s="92"/>
      <c r="M3" s="92"/>
    </row>
    <row r="4" spans="1:13" ht="24.95" customHeight="1" thickTop="1" thickBo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24.95" customHeight="1" thickTop="1" thickBot="1" x14ac:dyDescent="0.35">
      <c r="A5" s="5">
        <v>1</v>
      </c>
      <c r="B5" s="89"/>
      <c r="C5" s="90"/>
      <c r="D5" s="90"/>
      <c r="E5" s="90"/>
      <c r="F5" s="90"/>
      <c r="G5" s="90" t="s">
        <v>97</v>
      </c>
      <c r="H5" s="90"/>
      <c r="I5" s="90"/>
      <c r="J5" s="90"/>
      <c r="K5" s="90"/>
      <c r="L5" s="90"/>
      <c r="M5" s="91"/>
    </row>
    <row r="6" spans="1:13" ht="24.95" customHeight="1" thickTop="1" thickBot="1" x14ac:dyDescent="0.35">
      <c r="A6" s="5">
        <v>2</v>
      </c>
      <c r="B6" s="80"/>
      <c r="C6" s="81"/>
      <c r="D6" s="81"/>
      <c r="E6" s="81"/>
      <c r="F6" s="81"/>
      <c r="G6" s="81" t="s">
        <v>98</v>
      </c>
      <c r="H6" s="81"/>
      <c r="I6" s="81"/>
      <c r="J6" s="81"/>
      <c r="K6" s="81"/>
      <c r="L6" s="81"/>
      <c r="M6" s="82"/>
    </row>
    <row r="7" spans="1:13" ht="24.95" customHeight="1" thickTop="1" thickBot="1" x14ac:dyDescent="0.35">
      <c r="A7" s="5">
        <v>3</v>
      </c>
      <c r="B7" s="80"/>
      <c r="C7" s="81"/>
      <c r="D7" s="81"/>
      <c r="E7" s="81"/>
      <c r="F7" s="81"/>
      <c r="G7" s="81" t="s">
        <v>99</v>
      </c>
      <c r="H7" s="81"/>
      <c r="I7" s="81"/>
      <c r="J7" s="81"/>
      <c r="K7" s="81"/>
      <c r="L7" s="81"/>
      <c r="M7" s="82"/>
    </row>
    <row r="8" spans="1:13" ht="24.95" customHeight="1" thickTop="1" thickBot="1" x14ac:dyDescent="0.35">
      <c r="A8" s="5">
        <v>4</v>
      </c>
      <c r="B8" s="80"/>
      <c r="C8" s="81"/>
      <c r="D8" s="81"/>
      <c r="E8" s="81"/>
      <c r="F8" s="81"/>
      <c r="G8" s="81" t="s">
        <v>99</v>
      </c>
      <c r="H8" s="81"/>
      <c r="I8" s="81"/>
      <c r="J8" s="81"/>
      <c r="K8" s="81"/>
      <c r="L8" s="81"/>
      <c r="M8" s="82"/>
    </row>
    <row r="9" spans="1:13" ht="24.95" customHeight="1" thickTop="1" thickBot="1" x14ac:dyDescent="0.35">
      <c r="A9" s="5">
        <v>5</v>
      </c>
      <c r="B9" s="80"/>
      <c r="C9" s="81"/>
      <c r="D9" s="81"/>
      <c r="E9" s="81"/>
      <c r="F9" s="81"/>
      <c r="G9" s="81" t="s">
        <v>99</v>
      </c>
      <c r="H9" s="81"/>
      <c r="I9" s="81"/>
      <c r="J9" s="81"/>
      <c r="K9" s="81"/>
      <c r="L9" s="81"/>
      <c r="M9" s="82"/>
    </row>
    <row r="10" spans="1:13" ht="24.95" customHeight="1" thickTop="1" thickBot="1" x14ac:dyDescent="0.35">
      <c r="A10" s="5">
        <v>6</v>
      </c>
      <c r="B10" s="80"/>
      <c r="C10" s="81"/>
      <c r="D10" s="81"/>
      <c r="E10" s="81"/>
      <c r="F10" s="81"/>
      <c r="G10" s="81" t="s">
        <v>99</v>
      </c>
      <c r="H10" s="81"/>
      <c r="I10" s="81"/>
      <c r="J10" s="81"/>
      <c r="K10" s="81"/>
      <c r="L10" s="81"/>
      <c r="M10" s="82"/>
    </row>
    <row r="11" spans="1:13" ht="24.95" customHeight="1" thickTop="1" thickBot="1" x14ac:dyDescent="0.35">
      <c r="A11" s="5">
        <v>7</v>
      </c>
      <c r="B11" s="80"/>
      <c r="C11" s="81"/>
      <c r="D11" s="81"/>
      <c r="E11" s="81"/>
      <c r="F11" s="81"/>
      <c r="G11" s="81" t="s">
        <v>99</v>
      </c>
      <c r="H11" s="81"/>
      <c r="I11" s="81"/>
      <c r="J11" s="81"/>
      <c r="K11" s="81"/>
      <c r="L11" s="81"/>
      <c r="M11" s="82"/>
    </row>
    <row r="12" spans="1:13" ht="24.95" customHeight="1" thickTop="1" thickBot="1" x14ac:dyDescent="0.35">
      <c r="A12" s="5">
        <v>8</v>
      </c>
      <c r="B12" s="83"/>
      <c r="C12" s="84"/>
      <c r="D12" s="84"/>
      <c r="E12" s="84"/>
      <c r="F12" s="84"/>
      <c r="G12" s="84" t="s">
        <v>99</v>
      </c>
      <c r="H12" s="84"/>
      <c r="I12" s="84"/>
      <c r="J12" s="84"/>
      <c r="K12" s="84"/>
      <c r="L12" s="84"/>
      <c r="M12" s="85"/>
    </row>
    <row r="13" spans="1:13" ht="18" thickTop="1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6.5" x14ac:dyDescent="0.3">
      <c r="A14" s="6"/>
      <c r="B14" s="6"/>
      <c r="C14" s="6"/>
      <c r="D14" s="6"/>
      <c r="E14" s="6"/>
      <c r="F14" s="6"/>
      <c r="G14" s="6"/>
      <c r="H14" s="6"/>
      <c r="I14" s="6"/>
      <c r="J14" s="71" t="s">
        <v>5</v>
      </c>
      <c r="K14" s="72"/>
      <c r="L14" s="72"/>
      <c r="M14" s="73"/>
    </row>
    <row r="15" spans="1:13" ht="16.5" x14ac:dyDescent="0.3">
      <c r="A15" s="6"/>
      <c r="B15" s="6"/>
      <c r="C15" s="6"/>
      <c r="D15" s="6"/>
      <c r="E15" s="6"/>
      <c r="F15" s="6"/>
      <c r="G15" s="6"/>
      <c r="H15" s="6"/>
      <c r="I15" s="6"/>
      <c r="J15" s="74"/>
      <c r="K15" s="75"/>
      <c r="L15" s="75"/>
      <c r="M15" s="76"/>
    </row>
    <row r="16" spans="1:13" ht="16.5" x14ac:dyDescent="0.3">
      <c r="A16" s="6"/>
      <c r="B16" s="6"/>
      <c r="C16" s="6"/>
      <c r="D16" s="6"/>
      <c r="E16" s="6"/>
      <c r="F16" s="6"/>
      <c r="G16" s="6"/>
      <c r="H16" s="6"/>
      <c r="I16" s="6"/>
      <c r="J16" s="74"/>
      <c r="K16" s="75"/>
      <c r="L16" s="75"/>
      <c r="M16" s="76"/>
    </row>
    <row r="17" spans="1:13" ht="16.5" x14ac:dyDescent="0.3">
      <c r="A17" s="6"/>
      <c r="B17" s="6"/>
      <c r="C17" s="6"/>
      <c r="D17" s="6"/>
      <c r="E17" s="6"/>
      <c r="F17" s="6"/>
      <c r="G17" s="6"/>
      <c r="H17" s="6"/>
      <c r="I17" s="6"/>
      <c r="J17" s="74"/>
      <c r="K17" s="75"/>
      <c r="L17" s="75"/>
      <c r="M17" s="76"/>
    </row>
    <row r="18" spans="1:13" ht="16.5" x14ac:dyDescent="0.3">
      <c r="A18" s="6"/>
      <c r="B18" s="6"/>
      <c r="C18" s="6"/>
      <c r="D18" s="6"/>
      <c r="E18" s="6"/>
      <c r="F18" s="6"/>
      <c r="G18" s="6"/>
      <c r="H18" s="6"/>
      <c r="I18" s="6"/>
      <c r="J18" s="74"/>
      <c r="K18" s="75"/>
      <c r="L18" s="75"/>
      <c r="M18" s="76"/>
    </row>
    <row r="19" spans="1:13" ht="17.25" thickBot="1" x14ac:dyDescent="0.35">
      <c r="A19" s="6"/>
      <c r="B19" s="6"/>
      <c r="C19" s="6"/>
      <c r="D19" s="6"/>
      <c r="E19" s="6"/>
      <c r="F19" s="6"/>
      <c r="G19" s="6"/>
      <c r="H19" s="6"/>
      <c r="I19" s="6"/>
      <c r="J19" s="77"/>
      <c r="K19" s="78"/>
      <c r="L19" s="78"/>
      <c r="M19" s="79"/>
    </row>
  </sheetData>
  <mergeCells count="31">
    <mergeCell ref="A2:M2"/>
    <mergeCell ref="A1:K1"/>
    <mergeCell ref="B6:F6"/>
    <mergeCell ref="G6:I6"/>
    <mergeCell ref="J6:M6"/>
    <mergeCell ref="B5:F5"/>
    <mergeCell ref="G5:I5"/>
    <mergeCell ref="J5:M5"/>
    <mergeCell ref="A3:A4"/>
    <mergeCell ref="B3:F4"/>
    <mergeCell ref="G3:I4"/>
    <mergeCell ref="J3:M4"/>
    <mergeCell ref="B7:F7"/>
    <mergeCell ref="G7:I7"/>
    <mergeCell ref="J7:M7"/>
    <mergeCell ref="B8:F8"/>
    <mergeCell ref="G8:I8"/>
    <mergeCell ref="J8:M8"/>
    <mergeCell ref="B9:F9"/>
    <mergeCell ref="G9:I9"/>
    <mergeCell ref="J9:M9"/>
    <mergeCell ref="B12:F12"/>
    <mergeCell ref="G12:I12"/>
    <mergeCell ref="J12:M12"/>
    <mergeCell ref="J14:M19"/>
    <mergeCell ref="B10:F10"/>
    <mergeCell ref="G10:I10"/>
    <mergeCell ref="J10:M10"/>
    <mergeCell ref="B11:F11"/>
    <mergeCell ref="G11:I11"/>
    <mergeCell ref="J11:M1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11</vt:i4>
      </vt:variant>
    </vt:vector>
  </HeadingPairs>
  <TitlesOfParts>
    <vt:vector size="23" baseType="lpstr">
      <vt:lpstr>HEDEFLER</vt:lpstr>
      <vt:lpstr>EYLÜL  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KOMİSYON</vt:lpstr>
      <vt:lpstr>ARALIK!Yazdırma_Alanı</vt:lpstr>
      <vt:lpstr>EKİM!Yazdırma_Alanı</vt:lpstr>
      <vt:lpstr>'EYLÜL  '!Yazdırma_Alanı</vt:lpstr>
      <vt:lpstr>HAZİRAN!Yazdırma_Alanı</vt:lpstr>
      <vt:lpstr>HEDEFLER!Yazdırma_Alanı</vt:lpstr>
      <vt:lpstr>KASIM!Yazdırma_Alanı</vt:lpstr>
      <vt:lpstr>MART!Yazdırma_Alanı</vt:lpstr>
      <vt:lpstr>MAYIS!Yazdırma_Alanı</vt:lpstr>
      <vt:lpstr>NİSAN!Yazdırma_Alanı</vt:lpstr>
      <vt:lpstr>OCAK!Yazdırma_Alanı</vt:lpstr>
      <vt:lpstr>ŞUBAT!Yazdırma_Alanı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2025-09-26T11:44:28Z</dcterms:modified>
</cp:coreProperties>
</file>